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14160" yWindow="252" windowWidth="11688" windowHeight="15192"/>
  </bookViews>
  <sheets>
    <sheet name="5 класс" sheetId="17" r:id="rId1"/>
    <sheet name="6 класс" sheetId="18" r:id="rId2"/>
    <sheet name="7 класс" sheetId="19" r:id="rId3"/>
    <sheet name="8 класс" sheetId="20" r:id="rId4"/>
    <sheet name="9 класс" sheetId="21" r:id="rId5"/>
    <sheet name="10 класс" sheetId="22" r:id="rId6"/>
    <sheet name="11 класс" sheetId="23" r:id="rId7"/>
  </sheets>
  <definedNames>
    <definedName name="макс_4" localSheetId="5">'10 класс'!$H$3</definedName>
    <definedName name="макс_4" localSheetId="6">'11 класс'!$H$3</definedName>
    <definedName name="макс_4" localSheetId="0">'5 класс'!$H$3</definedName>
    <definedName name="макс_4" localSheetId="1">'6 класс'!$H$3</definedName>
    <definedName name="макс_4" localSheetId="2">'7 класс'!$H$3</definedName>
    <definedName name="макс_4" localSheetId="3">'8 класс'!$H$3</definedName>
    <definedName name="макс_4" localSheetId="4">'9 класс'!$H$3</definedName>
    <definedName name="макс_4">#REF!</definedName>
    <definedName name="макс_5">#REF!</definedName>
    <definedName name="макс10">'10 класс'!$I$3</definedName>
    <definedName name="макс11">'11 класс'!$I$3</definedName>
    <definedName name="макс4">#REF!</definedName>
    <definedName name="макс5">'5 класс'!$I$3</definedName>
    <definedName name="макс6">'6 класс'!$I$3</definedName>
    <definedName name="макс7">'7 класс'!$I$3</definedName>
    <definedName name="макс8">'8 класс'!$I$3</definedName>
    <definedName name="макс9">'9 класс'!$I$3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1" l="1"/>
  <c r="I5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6" i="23"/>
  <c r="I8" i="22"/>
  <c r="I7" i="22"/>
  <c r="I11" i="22"/>
  <c r="I9" i="22"/>
  <c r="I13" i="22"/>
  <c r="I5" i="22"/>
  <c r="I6" i="22"/>
  <c r="I10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2" i="22"/>
  <c r="I9" i="21"/>
  <c r="I6" i="21"/>
  <c r="I12" i="21"/>
  <c r="I8" i="21"/>
  <c r="I10" i="21"/>
  <c r="I7" i="21"/>
  <c r="I11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9" i="20"/>
  <c r="I6" i="20"/>
  <c r="I5" i="20"/>
  <c r="I8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7" i="20"/>
  <c r="I186" i="19"/>
  <c r="I7" i="19"/>
  <c r="I8" i="19"/>
  <c r="I9" i="19"/>
  <c r="I13" i="19"/>
  <c r="I14" i="19"/>
  <c r="I6" i="19"/>
  <c r="I12" i="19"/>
  <c r="I16" i="19"/>
  <c r="I15" i="19"/>
  <c r="I11" i="19"/>
  <c r="I10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5" i="19"/>
  <c r="I7" i="18"/>
  <c r="I12" i="18"/>
  <c r="I20" i="18"/>
  <c r="I23" i="18"/>
  <c r="I27" i="18"/>
  <c r="I10" i="18"/>
  <c r="I8" i="18"/>
  <c r="I26" i="18"/>
  <c r="I6" i="18"/>
  <c r="I11" i="18"/>
  <c r="I9" i="18"/>
  <c r="I15" i="18"/>
  <c r="I24" i="18"/>
  <c r="I16" i="18"/>
  <c r="I21" i="18"/>
  <c r="I5" i="18"/>
  <c r="I17" i="18"/>
  <c r="I13" i="18"/>
  <c r="I22" i="18"/>
  <c r="I25" i="18"/>
  <c r="I18" i="18"/>
  <c r="I19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4" i="18"/>
  <c r="I12" i="17"/>
  <c r="I6" i="17"/>
  <c r="I5" i="17"/>
  <c r="I11" i="17"/>
  <c r="I7" i="17"/>
  <c r="I10" i="17"/>
  <c r="I8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9" i="17"/>
</calcChain>
</file>

<file path=xl/sharedStrings.xml><?xml version="1.0" encoding="utf-8"?>
<sst xmlns="http://schemas.openxmlformats.org/spreadsheetml/2006/main" count="1411" uniqueCount="19">
  <si>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</si>
  <si>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</si>
  <si>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</si>
  <si>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</si>
  <si>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</si>
  <si>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</si>
  <si>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</si>
  <si>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</si>
  <si>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</si>
  <si>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</si>
  <si>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</si>
  <si>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</si>
  <si>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</si>
  <si>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</si>
  <si>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</si>
  <si>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Основам безопасности жизнедеятельности</t>
  </si>
  <si>
    <t>победитель</t>
  </si>
  <si>
    <t>призёр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</si>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</sst>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Modern No. 20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zoomScale="70" zoomScaleNormal="70" workbookViewId="0">
      <selection activeCell="K5" sqref="K5:K13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8" customWidth="1"/>
    <col min="7" max="7" width="10" style="18" customWidth="1"/>
    <col min="8" max="9" width="12.88671875" style="18" customWidth="1"/>
    <col min="10" max="10" width="16" customWidth="1"/>
    <col min="11" max="11" width="35.44140625" style="3" customWidth="1"/>
  </cols>
  <sheetData>
    <row r="1" spans="1:11" ht="18" x14ac:dyDescent="0.35">
      <c r="B1" s="22" t="s">
        <v>13</v>
      </c>
      <c r="C1" s="22"/>
      <c r="D1" s="22"/>
      <c r="E1" s="23" t="s">
        <v>15</v>
      </c>
      <c r="F1" s="23"/>
      <c r="G1" s="23"/>
      <c r="H1" s="23"/>
      <c r="I1" s="23"/>
      <c r="J1" s="23"/>
      <c r="K1" s="13" t="s">
        <v>14</v>
      </c>
    </row>
    <row r="2" spans="1:11" x14ac:dyDescent="0.3">
      <c r="C2"/>
      <c r="K2"/>
    </row>
    <row r="3" spans="1:11" x14ac:dyDescent="0.3">
      <c r="C3"/>
      <c r="G3" s="19"/>
      <c r="H3" s="8" t="s">
        <v>10</v>
      </c>
      <c r="I3" s="8">
        <v>200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>
        <v>54</v>
      </c>
      <c r="E5" s="14">
        <v>5</v>
      </c>
      <c r="F5" s="14">
        <v>5</v>
      </c>
      <c r="G5" s="14">
        <v>82</v>
      </c>
      <c r="H5" s="14">
        <v>146</v>
      </c>
      <c r="I5" s="14">
        <f t="shared" ref="I5:I36" si="0">H5*100/макс5</f>
        <v>73</v>
      </c>
      <c r="J5" s="4" t="s">
        <v>16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>
        <v>53</v>
      </c>
      <c r="E6" s="14">
        <v>5</v>
      </c>
      <c r="F6" s="14">
        <v>5</v>
      </c>
      <c r="G6" s="14">
        <v>82</v>
      </c>
      <c r="H6" s="14">
        <v>142</v>
      </c>
      <c r="I6" s="14">
        <f t="shared" si="0"/>
        <v>71</v>
      </c>
      <c r="J6" s="4" t="s">
        <v>18</v>
      </c>
      <c r="K6" s="5"/>
    </row>
    <row r="7" spans="1:11" s="1" customFormat="1" ht="15.6" x14ac:dyDescent="0.3">
      <c r="A7" s="4">
        <v>3</v>
      </c>
      <c r="B7" s="4" t="s">
        <v>8</v>
      </c>
      <c r="C7" s="5"/>
      <c r="D7" s="4">
        <v>56</v>
      </c>
      <c r="E7" s="14">
        <v>5</v>
      </c>
      <c r="F7" s="14">
        <v>5</v>
      </c>
      <c r="G7" s="14">
        <v>82</v>
      </c>
      <c r="H7" s="14">
        <v>130</v>
      </c>
      <c r="I7" s="14">
        <f t="shared" si="0"/>
        <v>65</v>
      </c>
      <c r="J7" s="4" t="s">
        <v>18</v>
      </c>
      <c r="K7" s="5"/>
    </row>
    <row r="8" spans="1:11" s="1" customFormat="1" ht="15.6" x14ac:dyDescent="0.3">
      <c r="A8" s="4">
        <v>4</v>
      </c>
      <c r="B8" s="4" t="s">
        <v>8</v>
      </c>
      <c r="C8" s="5"/>
      <c r="D8" s="4">
        <v>58</v>
      </c>
      <c r="E8" s="14">
        <v>5</v>
      </c>
      <c r="F8" s="14">
        <v>5</v>
      </c>
      <c r="G8" s="14">
        <v>82</v>
      </c>
      <c r="H8" s="14">
        <v>110</v>
      </c>
      <c r="I8" s="14">
        <f t="shared" si="0"/>
        <v>55</v>
      </c>
      <c r="J8" s="4" t="s">
        <v>18</v>
      </c>
      <c r="K8" s="5"/>
    </row>
    <row r="9" spans="1:11" s="1" customFormat="1" ht="15.6" x14ac:dyDescent="0.3">
      <c r="A9" s="4">
        <v>5</v>
      </c>
      <c r="B9" s="4" t="s">
        <v>8</v>
      </c>
      <c r="C9" s="5"/>
      <c r="D9" s="4">
        <v>51</v>
      </c>
      <c r="E9" s="14">
        <v>5</v>
      </c>
      <c r="F9" s="14">
        <v>5</v>
      </c>
      <c r="G9" s="14">
        <v>82</v>
      </c>
      <c r="H9" s="14">
        <v>106</v>
      </c>
      <c r="I9" s="14">
        <f t="shared" si="0"/>
        <v>53</v>
      </c>
      <c r="J9" s="4" t="s">
        <v>18</v>
      </c>
      <c r="K9" s="5"/>
    </row>
    <row r="10" spans="1:11" s="1" customFormat="1" ht="15.6" x14ac:dyDescent="0.3">
      <c r="A10" s="4">
        <v>6</v>
      </c>
      <c r="B10" s="4" t="s">
        <v>8</v>
      </c>
      <c r="C10" s="5"/>
      <c r="D10" s="4">
        <v>57</v>
      </c>
      <c r="E10" s="14">
        <v>5</v>
      </c>
      <c r="F10" s="14">
        <v>5</v>
      </c>
      <c r="G10" s="14">
        <v>82</v>
      </c>
      <c r="H10" s="14">
        <v>106</v>
      </c>
      <c r="I10" s="14">
        <f t="shared" si="0"/>
        <v>53</v>
      </c>
      <c r="J10" s="4" t="s">
        <v>18</v>
      </c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>
        <v>55</v>
      </c>
      <c r="E11" s="14">
        <v>5</v>
      </c>
      <c r="F11" s="14">
        <v>5</v>
      </c>
      <c r="G11" s="14">
        <v>82</v>
      </c>
      <c r="H11" s="14">
        <v>102</v>
      </c>
      <c r="I11" s="14">
        <f t="shared" si="0"/>
        <v>51</v>
      </c>
      <c r="J11" s="4" t="s">
        <v>18</v>
      </c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>
        <v>52</v>
      </c>
      <c r="E12" s="14">
        <v>5</v>
      </c>
      <c r="F12" s="14">
        <v>5</v>
      </c>
      <c r="G12" s="14">
        <v>82</v>
      </c>
      <c r="H12" s="14">
        <v>82</v>
      </c>
      <c r="I12" s="14">
        <f t="shared" si="0"/>
        <v>41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/>
      <c r="F13" s="14"/>
      <c r="G13" s="14"/>
      <c r="H13" s="14"/>
      <c r="I13" s="1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/>
      <c r="F14" s="1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/>
      <c r="F15" s="1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/>
      <c r="F16" s="1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/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/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/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/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/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/>
      <c r="F22" s="20"/>
      <c r="G22" s="20"/>
      <c r="H22" s="20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/>
      <c r="F23" s="20"/>
      <c r="G23" s="20"/>
      <c r="H23" s="20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/>
      <c r="F24" s="20"/>
      <c r="G24" s="20"/>
      <c r="H24" s="20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/>
      <c r="F25" s="20"/>
      <c r="G25" s="20"/>
      <c r="H25" s="20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/>
      <c r="F26" s="20"/>
      <c r="G26" s="20"/>
      <c r="H26" s="20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/>
      <c r="F27" s="20"/>
      <c r="G27" s="20"/>
      <c r="H27" s="20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/>
      <c r="F28" s="20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/>
      <c r="F29" s="20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/>
      <c r="F30" s="20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/>
      <c r="F31" s="20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/>
      <c r="F32" s="20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/>
      <c r="F33" s="20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/>
      <c r="F34" s="20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/>
      <c r="F35" s="20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/>
      <c r="F36" s="20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/>
      <c r="F37" s="20"/>
      <c r="G37" s="20"/>
      <c r="H37" s="20"/>
      <c r="I37" s="14">
        <f t="shared" ref="I37:I68" si="1">H37*100/макс5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/>
      <c r="F38" s="20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/>
      <c r="F39" s="20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/>
      <c r="F40" s="20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/>
      <c r="F41" s="20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/>
      <c r="F42" s="20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/>
      <c r="F43" s="20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/>
      <c r="F44" s="20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/>
      <c r="F45" s="20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/>
      <c r="F46" s="20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/>
      <c r="F47" s="20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/>
      <c r="F48" s="20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/>
      <c r="F49" s="20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/>
      <c r="F50" s="20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/>
      <c r="F51" s="20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/>
      <c r="F52" s="20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/>
      <c r="F53" s="20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/>
      <c r="F54" s="20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/>
      <c r="F55" s="20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/>
      <c r="F56" s="20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/>
      <c r="F57" s="20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/>
      <c r="F58" s="20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/>
      <c r="F59" s="20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/>
      <c r="F60" s="20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/>
      <c r="F61" s="20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/>
      <c r="F62" s="20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/>
      <c r="F63" s="20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/>
      <c r="F64" s="20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/>
      <c r="F65" s="20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/>
      <c r="F66" s="20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/>
      <c r="F67" s="20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/>
      <c r="F68" s="20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/>
      <c r="F69" s="20"/>
      <c r="G69" s="20"/>
      <c r="H69" s="20"/>
      <c r="I69" s="14">
        <f t="shared" ref="I69:I100" si="2">H69*100/макс5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/>
      <c r="F70" s="20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/>
      <c r="F71" s="20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/>
      <c r="F72" s="20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/>
      <c r="F73" s="20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/>
      <c r="F74" s="20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/>
      <c r="F75" s="20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/>
      <c r="F76" s="20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/>
      <c r="F77" s="20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/>
      <c r="F78" s="20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/>
      <c r="F79" s="20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/>
      <c r="F80" s="20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/>
      <c r="F81" s="20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/>
      <c r="F82" s="20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/>
      <c r="F83" s="20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/>
      <c r="F84" s="20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/>
      <c r="F85" s="20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/>
      <c r="F86" s="20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/>
      <c r="F87" s="20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/>
      <c r="F88" s="20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/>
      <c r="F89" s="20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/>
      <c r="F90" s="20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/>
      <c r="F91" s="20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/>
      <c r="F92" s="20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/>
      <c r="F93" s="20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/>
      <c r="F94" s="20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/>
      <c r="F95" s="20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/>
      <c r="F96" s="20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/>
      <c r="F97" s="20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/>
      <c r="F98" s="20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/>
      <c r="F99" s="20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/>
      <c r="F100" s="20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/>
      <c r="F101" s="20"/>
      <c r="G101" s="20"/>
      <c r="H101" s="20"/>
      <c r="I101" s="14">
        <f t="shared" ref="I101:I132" si="3">H101*100/макс5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/>
      <c r="F102" s="20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/>
      <c r="F103" s="20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/>
      <c r="F104" s="20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/>
      <c r="F105" s="20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/>
      <c r="F106" s="20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/>
      <c r="F107" s="20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/>
      <c r="F108" s="20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/>
      <c r="F109" s="20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/>
      <c r="F110" s="20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/>
      <c r="F111" s="20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/>
      <c r="F112" s="20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/>
      <c r="F113" s="20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/>
      <c r="F114" s="20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/>
      <c r="F115" s="20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/>
      <c r="F116" s="20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/>
      <c r="F117" s="20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/>
      <c r="F118" s="20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/>
      <c r="F119" s="20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/>
      <c r="F120" s="20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/>
      <c r="F121" s="20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/>
      <c r="F122" s="20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/>
      <c r="F123" s="20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/>
      <c r="F124" s="20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/>
      <c r="F125" s="20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/>
      <c r="F126" s="20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/>
      <c r="F127" s="20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/>
      <c r="F128" s="20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/>
      <c r="F129" s="20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/>
      <c r="F130" s="20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/>
      <c r="F131" s="20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/>
      <c r="F132" s="20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/>
      <c r="F133" s="20"/>
      <c r="G133" s="20"/>
      <c r="H133" s="20"/>
      <c r="I133" s="14">
        <f t="shared" ref="I133:I164" si="4">H133*100/макс5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/>
      <c r="F134" s="20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/>
      <c r="F135" s="20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/>
      <c r="F136" s="20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/>
      <c r="F137" s="20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/>
      <c r="F138" s="20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/>
      <c r="F139" s="20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/>
      <c r="F140" s="20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/>
      <c r="F141" s="20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/>
      <c r="F142" s="20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/>
      <c r="F143" s="20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/>
      <c r="F144" s="20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/>
      <c r="F145" s="20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/>
      <c r="F146" s="20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/>
      <c r="F147" s="20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/>
      <c r="F148" s="20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/>
      <c r="F149" s="20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/>
      <c r="F150" s="20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/>
      <c r="F151" s="20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/>
      <c r="F152" s="20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/>
      <c r="F153" s="20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/>
      <c r="F154" s="20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/>
      <c r="F155" s="20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/>
      <c r="F156" s="20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/>
      <c r="F157" s="20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/>
      <c r="F158" s="20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/>
      <c r="F159" s="20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/>
      <c r="F160" s="20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/>
      <c r="F161" s="20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/>
      <c r="F162" s="20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/>
      <c r="F163" s="20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/>
      <c r="F164" s="20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/>
      <c r="F165" s="20"/>
      <c r="G165" s="20"/>
      <c r="H165" s="20"/>
      <c r="I165" s="14">
        <f t="shared" ref="I165:I186" si="5">H165*100/макс5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/>
      <c r="F166" s="20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/>
      <c r="F167" s="20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/>
      <c r="F168" s="20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/>
      <c r="F169" s="20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/>
      <c r="F170" s="20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/>
      <c r="F171" s="20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/>
      <c r="F172" s="20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/>
      <c r="F173" s="20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/>
      <c r="F174" s="20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/>
      <c r="F175" s="20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/>
      <c r="F176" s="20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/>
      <c r="F177" s="20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/>
      <c r="F178" s="20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/>
      <c r="F179" s="20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/>
      <c r="F180" s="20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/>
      <c r="F181" s="20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/>
      <c r="F182" s="20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/>
      <c r="F183" s="20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/>
      <c r="F184" s="20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/>
      <c r="F185" s="20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/>
      <c r="F186" s="20"/>
      <c r="G186" s="20"/>
      <c r="H186" s="20"/>
      <c r="I186" s="14">
        <f t="shared" si="5"/>
        <v>0</v>
      </c>
      <c r="J186" s="7"/>
      <c r="K186" s="6"/>
    </row>
  </sheetData>
  <sortState ref="A5:K186">
    <sortCondition descending="1" ref="H5:H186"/>
  </sortState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zoomScale="70" zoomScaleNormal="70" workbookViewId="0">
      <selection activeCell="K5" sqref="K5:K29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8" customWidth="1"/>
    <col min="7" max="7" width="10" style="18" customWidth="1"/>
    <col min="8" max="9" width="12.88671875" style="18" customWidth="1"/>
    <col min="10" max="10" width="16" customWidth="1"/>
    <col min="11" max="11" width="35.44140625" style="3" customWidth="1"/>
  </cols>
  <sheetData>
    <row r="1" spans="1:11" ht="18" x14ac:dyDescent="0.35">
      <c r="B1" s="22" t="s">
        <v>13</v>
      </c>
      <c r="C1" s="22"/>
      <c r="D1" s="22"/>
      <c r="E1" s="23" t="s">
        <v>15</v>
      </c>
      <c r="F1" s="23"/>
      <c r="G1" s="23"/>
      <c r="H1" s="23"/>
      <c r="I1" s="23"/>
      <c r="J1" s="23"/>
      <c r="K1" s="13" t="s">
        <v>14</v>
      </c>
    </row>
    <row r="2" spans="1:11" x14ac:dyDescent="0.3">
      <c r="C2"/>
      <c r="K2"/>
    </row>
    <row r="3" spans="1:11" x14ac:dyDescent="0.3">
      <c r="C3"/>
      <c r="G3" s="19"/>
      <c r="H3" s="8" t="s">
        <v>10</v>
      </c>
      <c r="I3" s="21">
        <v>200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>
        <v>617</v>
      </c>
      <c r="E5" s="14">
        <v>6</v>
      </c>
      <c r="F5" s="14">
        <v>6</v>
      </c>
      <c r="G5" s="14">
        <v>82</v>
      </c>
      <c r="H5" s="14">
        <v>135</v>
      </c>
      <c r="I5" s="14">
        <f t="shared" ref="I5:I36" si="0">H5*100/макс6</f>
        <v>67.5</v>
      </c>
      <c r="J5" s="4" t="s">
        <v>16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>
        <v>610</v>
      </c>
      <c r="E6" s="14">
        <v>6</v>
      </c>
      <c r="F6" s="14">
        <v>6</v>
      </c>
      <c r="G6" s="14">
        <v>82</v>
      </c>
      <c r="H6" s="14">
        <v>130</v>
      </c>
      <c r="I6" s="14">
        <f t="shared" si="0"/>
        <v>65</v>
      </c>
      <c r="J6" s="4" t="s">
        <v>17</v>
      </c>
      <c r="K6" s="5"/>
    </row>
    <row r="7" spans="1:11" s="1" customFormat="1" ht="15.6" x14ac:dyDescent="0.3">
      <c r="A7" s="4">
        <v>3</v>
      </c>
      <c r="B7" s="4" t="s">
        <v>8</v>
      </c>
      <c r="C7" s="5"/>
      <c r="D7" s="4">
        <v>62</v>
      </c>
      <c r="E7" s="14">
        <v>6</v>
      </c>
      <c r="F7" s="14">
        <v>6</v>
      </c>
      <c r="G7" s="14">
        <v>82</v>
      </c>
      <c r="H7" s="14">
        <v>128</v>
      </c>
      <c r="I7" s="14">
        <f t="shared" si="0"/>
        <v>64</v>
      </c>
      <c r="J7" s="4" t="s">
        <v>17</v>
      </c>
      <c r="K7" s="5"/>
    </row>
    <row r="8" spans="1:11" s="1" customFormat="1" ht="15.6" x14ac:dyDescent="0.3">
      <c r="A8" s="4">
        <v>4</v>
      </c>
      <c r="B8" s="4" t="s">
        <v>8</v>
      </c>
      <c r="C8" s="5"/>
      <c r="D8" s="4">
        <v>68</v>
      </c>
      <c r="E8" s="14">
        <v>6</v>
      </c>
      <c r="F8" s="14">
        <v>6</v>
      </c>
      <c r="G8" s="14">
        <v>82</v>
      </c>
      <c r="H8" s="14">
        <v>114</v>
      </c>
      <c r="I8" s="14">
        <f t="shared" si="0"/>
        <v>57</v>
      </c>
      <c r="J8" s="4" t="s">
        <v>17</v>
      </c>
      <c r="K8" s="5"/>
    </row>
    <row r="9" spans="1:11" s="1" customFormat="1" ht="15.6" x14ac:dyDescent="0.3">
      <c r="A9" s="4">
        <v>5</v>
      </c>
      <c r="B9" s="4" t="s">
        <v>8</v>
      </c>
      <c r="C9" s="5"/>
      <c r="D9" s="4">
        <v>612</v>
      </c>
      <c r="E9" s="14">
        <v>6</v>
      </c>
      <c r="F9" s="14">
        <v>6</v>
      </c>
      <c r="G9" s="14">
        <v>82</v>
      </c>
      <c r="H9" s="14">
        <v>114</v>
      </c>
      <c r="I9" s="14">
        <f t="shared" si="0"/>
        <v>57</v>
      </c>
      <c r="J9" s="4" t="s">
        <v>17</v>
      </c>
      <c r="K9" s="5"/>
    </row>
    <row r="10" spans="1:11" s="1" customFormat="1" ht="15.6" x14ac:dyDescent="0.3">
      <c r="A10" s="4">
        <v>6</v>
      </c>
      <c r="B10" s="4" t="s">
        <v>8</v>
      </c>
      <c r="C10" s="5"/>
      <c r="D10" s="4">
        <v>67</v>
      </c>
      <c r="E10" s="14">
        <v>6</v>
      </c>
      <c r="F10" s="14">
        <v>6</v>
      </c>
      <c r="G10" s="14">
        <v>82</v>
      </c>
      <c r="H10" s="14">
        <v>112</v>
      </c>
      <c r="I10" s="14">
        <f t="shared" si="0"/>
        <v>56</v>
      </c>
      <c r="J10" s="4" t="s">
        <v>17</v>
      </c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>
        <v>611</v>
      </c>
      <c r="E11" s="14">
        <v>6</v>
      </c>
      <c r="F11" s="14">
        <v>6</v>
      </c>
      <c r="G11" s="14">
        <v>82</v>
      </c>
      <c r="H11" s="14">
        <v>112</v>
      </c>
      <c r="I11" s="14">
        <f t="shared" si="0"/>
        <v>56</v>
      </c>
      <c r="J11" s="4" t="s">
        <v>17</v>
      </c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>
        <v>63</v>
      </c>
      <c r="E12" s="14">
        <v>6</v>
      </c>
      <c r="F12" s="14">
        <v>6</v>
      </c>
      <c r="G12" s="14">
        <v>82</v>
      </c>
      <c r="H12" s="14">
        <v>106</v>
      </c>
      <c r="I12" s="14">
        <f t="shared" si="0"/>
        <v>53</v>
      </c>
      <c r="J12" s="4" t="s">
        <v>17</v>
      </c>
      <c r="K12" s="5"/>
    </row>
    <row r="13" spans="1:11" s="1" customFormat="1" ht="15.6" x14ac:dyDescent="0.3">
      <c r="A13" s="4">
        <v>9</v>
      </c>
      <c r="B13" s="4" t="s">
        <v>8</v>
      </c>
      <c r="C13" s="16"/>
      <c r="D13" s="4">
        <v>619</v>
      </c>
      <c r="E13" s="14">
        <v>6</v>
      </c>
      <c r="F13" s="14">
        <v>6</v>
      </c>
      <c r="G13" s="14">
        <v>82</v>
      </c>
      <c r="H13" s="20">
        <v>106</v>
      </c>
      <c r="I13" s="14">
        <f t="shared" si="0"/>
        <v>53</v>
      </c>
      <c r="J13" s="4" t="s">
        <v>17</v>
      </c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>
        <v>61</v>
      </c>
      <c r="E14" s="14">
        <v>6</v>
      </c>
      <c r="F14" s="14">
        <v>6</v>
      </c>
      <c r="G14" s="14">
        <v>82</v>
      </c>
      <c r="H14" s="14">
        <v>104</v>
      </c>
      <c r="I14" s="14">
        <f t="shared" si="0"/>
        <v>52</v>
      </c>
      <c r="J14" s="4" t="s">
        <v>17</v>
      </c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>
        <v>613</v>
      </c>
      <c r="E15" s="14">
        <v>6</v>
      </c>
      <c r="F15" s="14">
        <v>6</v>
      </c>
      <c r="G15" s="14">
        <v>82</v>
      </c>
      <c r="H15" s="14">
        <v>104</v>
      </c>
      <c r="I15" s="14">
        <f t="shared" si="0"/>
        <v>52</v>
      </c>
      <c r="J15" s="4" t="s">
        <v>17</v>
      </c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>
        <v>615</v>
      </c>
      <c r="E16" s="14">
        <v>6</v>
      </c>
      <c r="F16" s="14">
        <v>6</v>
      </c>
      <c r="G16" s="14">
        <v>82</v>
      </c>
      <c r="H16" s="14">
        <v>100</v>
      </c>
      <c r="I16" s="14">
        <f t="shared" si="0"/>
        <v>50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16"/>
      <c r="D17" s="4">
        <v>618</v>
      </c>
      <c r="E17" s="14">
        <v>6</v>
      </c>
      <c r="F17" s="14">
        <v>6</v>
      </c>
      <c r="G17" s="14">
        <v>82</v>
      </c>
      <c r="H17" s="20">
        <v>96</v>
      </c>
      <c r="I17" s="14">
        <f t="shared" si="0"/>
        <v>48</v>
      </c>
      <c r="J17" s="7"/>
      <c r="K17" s="5"/>
    </row>
    <row r="18" spans="1:11" s="1" customFormat="1" ht="15.6" x14ac:dyDescent="0.3">
      <c r="A18" s="4">
        <v>14</v>
      </c>
      <c r="B18" s="4" t="s">
        <v>8</v>
      </c>
      <c r="C18" s="16"/>
      <c r="D18" s="4">
        <v>622</v>
      </c>
      <c r="E18" s="14">
        <v>6</v>
      </c>
      <c r="F18" s="14">
        <v>6</v>
      </c>
      <c r="G18" s="14">
        <v>82</v>
      </c>
      <c r="H18" s="20">
        <v>96</v>
      </c>
      <c r="I18" s="14">
        <f t="shared" si="0"/>
        <v>48</v>
      </c>
      <c r="J18" s="7"/>
      <c r="K18" s="5"/>
    </row>
    <row r="19" spans="1:11" s="1" customFormat="1" ht="15.6" x14ac:dyDescent="0.3">
      <c r="A19" s="4">
        <v>15</v>
      </c>
      <c r="B19" s="4" t="s">
        <v>8</v>
      </c>
      <c r="C19" s="16"/>
      <c r="D19" s="4">
        <v>623</v>
      </c>
      <c r="E19" s="14">
        <v>6</v>
      </c>
      <c r="F19" s="14">
        <v>6</v>
      </c>
      <c r="G19" s="14">
        <v>82</v>
      </c>
      <c r="H19" s="20">
        <v>94</v>
      </c>
      <c r="I19" s="14">
        <f t="shared" si="0"/>
        <v>47</v>
      </c>
      <c r="J19" s="7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>
        <v>64</v>
      </c>
      <c r="E20" s="14">
        <v>6</v>
      </c>
      <c r="F20" s="14">
        <v>6</v>
      </c>
      <c r="G20" s="14">
        <v>82</v>
      </c>
      <c r="H20" s="14">
        <v>92</v>
      </c>
      <c r="I20" s="14">
        <f t="shared" si="0"/>
        <v>46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>
        <v>616</v>
      </c>
      <c r="E21" s="14">
        <v>6</v>
      </c>
      <c r="F21" s="14">
        <v>6</v>
      </c>
      <c r="G21" s="14">
        <v>82</v>
      </c>
      <c r="H21" s="14">
        <v>92</v>
      </c>
      <c r="I21" s="14">
        <f t="shared" si="0"/>
        <v>46</v>
      </c>
      <c r="J21" s="4"/>
      <c r="K21" s="5"/>
    </row>
    <row r="22" spans="1:11" ht="15.6" x14ac:dyDescent="0.3">
      <c r="A22" s="4">
        <v>18</v>
      </c>
      <c r="B22" s="4" t="s">
        <v>8</v>
      </c>
      <c r="C22" s="16"/>
      <c r="D22" s="4">
        <v>620</v>
      </c>
      <c r="E22" s="14">
        <v>6</v>
      </c>
      <c r="F22" s="14">
        <v>6</v>
      </c>
      <c r="G22" s="14">
        <v>82</v>
      </c>
      <c r="H22" s="20">
        <v>92</v>
      </c>
      <c r="I22" s="14">
        <f t="shared" si="0"/>
        <v>46</v>
      </c>
      <c r="J22" s="7"/>
      <c r="K22" s="5"/>
    </row>
    <row r="23" spans="1:11" ht="15.6" x14ac:dyDescent="0.3">
      <c r="A23" s="4">
        <v>19</v>
      </c>
      <c r="B23" s="4" t="s">
        <v>8</v>
      </c>
      <c r="C23" s="5"/>
      <c r="D23" s="4">
        <v>65</v>
      </c>
      <c r="E23" s="14">
        <v>6</v>
      </c>
      <c r="F23" s="14">
        <v>6</v>
      </c>
      <c r="G23" s="14">
        <v>82</v>
      </c>
      <c r="H23" s="14">
        <v>90</v>
      </c>
      <c r="I23" s="14">
        <f t="shared" si="0"/>
        <v>45</v>
      </c>
      <c r="J23" s="4"/>
      <c r="K23" s="5"/>
    </row>
    <row r="24" spans="1:11" ht="15.6" x14ac:dyDescent="0.3">
      <c r="A24" s="4">
        <v>20</v>
      </c>
      <c r="B24" s="4" t="s">
        <v>8</v>
      </c>
      <c r="C24" s="5"/>
      <c r="D24" s="4">
        <v>614</v>
      </c>
      <c r="E24" s="14">
        <v>6</v>
      </c>
      <c r="F24" s="14">
        <v>6</v>
      </c>
      <c r="G24" s="14">
        <v>82</v>
      </c>
      <c r="H24" s="14">
        <v>88</v>
      </c>
      <c r="I24" s="14">
        <f t="shared" si="0"/>
        <v>44</v>
      </c>
      <c r="J24" s="4"/>
      <c r="K24" s="5"/>
    </row>
    <row r="25" spans="1:11" ht="15.6" x14ac:dyDescent="0.3">
      <c r="A25" s="4">
        <v>21</v>
      </c>
      <c r="B25" s="4" t="s">
        <v>8</v>
      </c>
      <c r="C25" s="16"/>
      <c r="D25" s="4">
        <v>621</v>
      </c>
      <c r="E25" s="14">
        <v>6</v>
      </c>
      <c r="F25" s="14">
        <v>6</v>
      </c>
      <c r="G25" s="14">
        <v>82</v>
      </c>
      <c r="H25" s="20">
        <v>88</v>
      </c>
      <c r="I25" s="14">
        <f t="shared" si="0"/>
        <v>44</v>
      </c>
      <c r="J25" s="7"/>
      <c r="K25" s="5"/>
    </row>
    <row r="26" spans="1:11" ht="15.6" x14ac:dyDescent="0.3">
      <c r="A26" s="4">
        <v>22</v>
      </c>
      <c r="B26" s="4" t="s">
        <v>8</v>
      </c>
      <c r="C26" s="5"/>
      <c r="D26" s="4">
        <v>69</v>
      </c>
      <c r="E26" s="14">
        <v>6</v>
      </c>
      <c r="F26" s="14">
        <v>6</v>
      </c>
      <c r="G26" s="14">
        <v>82</v>
      </c>
      <c r="H26" s="14">
        <v>84</v>
      </c>
      <c r="I26" s="14">
        <f t="shared" si="0"/>
        <v>42</v>
      </c>
      <c r="J26" s="4"/>
      <c r="K26" s="5"/>
    </row>
    <row r="27" spans="1:11" ht="15.6" x14ac:dyDescent="0.3">
      <c r="A27" s="4">
        <v>23</v>
      </c>
      <c r="B27" s="4" t="s">
        <v>8</v>
      </c>
      <c r="C27" s="5"/>
      <c r="D27" s="4">
        <v>66</v>
      </c>
      <c r="E27" s="14">
        <v>6</v>
      </c>
      <c r="F27" s="14">
        <v>6</v>
      </c>
      <c r="G27" s="14">
        <v>82</v>
      </c>
      <c r="H27" s="14">
        <v>64</v>
      </c>
      <c r="I27" s="14">
        <f t="shared" si="0"/>
        <v>32</v>
      </c>
      <c r="J27" s="4"/>
      <c r="K27" s="5"/>
    </row>
    <row r="28" spans="1:11" ht="15.6" x14ac:dyDescent="0.3">
      <c r="A28" s="4">
        <v>24</v>
      </c>
      <c r="B28" s="4" t="s">
        <v>8</v>
      </c>
      <c r="C28" s="6"/>
      <c r="D28" s="7"/>
      <c r="E28" s="14"/>
      <c r="F28" s="20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/>
      <c r="F29" s="20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/>
      <c r="F30" s="20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/>
      <c r="F31" s="20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/>
      <c r="F32" s="20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/>
      <c r="F33" s="20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/>
      <c r="F34" s="20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/>
      <c r="F35" s="20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/>
      <c r="F36" s="20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/>
      <c r="F37" s="20"/>
      <c r="G37" s="20"/>
      <c r="H37" s="20"/>
      <c r="I37" s="14">
        <f t="shared" ref="I37:I68" si="1">H37*100/макс6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/>
      <c r="F38" s="20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/>
      <c r="F39" s="20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/>
      <c r="F40" s="20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/>
      <c r="F41" s="20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/>
      <c r="F42" s="20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/>
      <c r="F43" s="20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/>
      <c r="F44" s="20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/>
      <c r="F45" s="20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/>
      <c r="F46" s="20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/>
      <c r="F47" s="20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/>
      <c r="F48" s="20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/>
      <c r="F49" s="20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/>
      <c r="F50" s="20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/>
      <c r="F51" s="20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/>
      <c r="F52" s="20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/>
      <c r="F53" s="20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/>
      <c r="F54" s="20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/>
      <c r="F55" s="20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/>
      <c r="F56" s="20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/>
      <c r="F57" s="20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/>
      <c r="F58" s="20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/>
      <c r="F59" s="20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/>
      <c r="F60" s="20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/>
      <c r="F61" s="20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/>
      <c r="F62" s="20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/>
      <c r="F63" s="20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/>
      <c r="F64" s="20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/>
      <c r="F65" s="20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/>
      <c r="F66" s="20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/>
      <c r="F67" s="20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/>
      <c r="F68" s="20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/>
      <c r="F69" s="20"/>
      <c r="G69" s="20"/>
      <c r="H69" s="20"/>
      <c r="I69" s="14">
        <f t="shared" ref="I69:I100" si="2">H69*100/макс6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/>
      <c r="F70" s="20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/>
      <c r="F71" s="20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/>
      <c r="F72" s="20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/>
      <c r="F73" s="20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/>
      <c r="F74" s="20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/>
      <c r="F75" s="20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/>
      <c r="F76" s="20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/>
      <c r="F77" s="20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/>
      <c r="F78" s="20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/>
      <c r="F79" s="20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/>
      <c r="F80" s="20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/>
      <c r="F81" s="20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/>
      <c r="F82" s="20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/>
      <c r="F83" s="20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/>
      <c r="F84" s="20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/>
      <c r="F85" s="20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/>
      <c r="F86" s="20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/>
      <c r="F87" s="20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/>
      <c r="F88" s="20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/>
      <c r="F89" s="20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/>
      <c r="F90" s="20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/>
      <c r="F91" s="20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/>
      <c r="F92" s="20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/>
      <c r="F93" s="20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/>
      <c r="F94" s="20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/>
      <c r="F95" s="20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/>
      <c r="F96" s="20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/>
      <c r="F97" s="20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/>
      <c r="F98" s="20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/>
      <c r="F99" s="20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/>
      <c r="F100" s="20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/>
      <c r="F101" s="20"/>
      <c r="G101" s="20"/>
      <c r="H101" s="20"/>
      <c r="I101" s="14">
        <f t="shared" ref="I101:I132" si="3">H101*100/макс6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/>
      <c r="F102" s="20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/>
      <c r="F103" s="20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/>
      <c r="F104" s="20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/>
      <c r="F105" s="20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/>
      <c r="F106" s="20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/>
      <c r="F107" s="20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/>
      <c r="F108" s="20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/>
      <c r="F109" s="20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/>
      <c r="F110" s="20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/>
      <c r="F111" s="20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/>
      <c r="F112" s="20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/>
      <c r="F113" s="20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/>
      <c r="F114" s="20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/>
      <c r="F115" s="20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/>
      <c r="F116" s="20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/>
      <c r="F117" s="20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/>
      <c r="F118" s="20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/>
      <c r="F119" s="20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/>
      <c r="F120" s="20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/>
      <c r="F121" s="20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/>
      <c r="F122" s="20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/>
      <c r="F123" s="20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/>
      <c r="F124" s="20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/>
      <c r="F125" s="20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/>
      <c r="F126" s="20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/>
      <c r="F127" s="20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/>
      <c r="F128" s="20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/>
      <c r="F129" s="20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/>
      <c r="F130" s="20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/>
      <c r="F131" s="20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/>
      <c r="F132" s="20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/>
      <c r="F133" s="20"/>
      <c r="G133" s="20"/>
      <c r="H133" s="20"/>
      <c r="I133" s="14">
        <f t="shared" ref="I133:I164" si="4">H133*100/макс6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/>
      <c r="F134" s="20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/>
      <c r="F135" s="20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/>
      <c r="F136" s="20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/>
      <c r="F137" s="20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/>
      <c r="F138" s="20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/>
      <c r="F139" s="20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/>
      <c r="F140" s="20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/>
      <c r="F141" s="20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/>
      <c r="F142" s="20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/>
      <c r="F143" s="20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/>
      <c r="F144" s="20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/>
      <c r="F145" s="20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/>
      <c r="F146" s="20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/>
      <c r="F147" s="20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/>
      <c r="F148" s="20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/>
      <c r="F149" s="20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/>
      <c r="F150" s="20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/>
      <c r="F151" s="20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/>
      <c r="F152" s="20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/>
      <c r="F153" s="20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/>
      <c r="F154" s="20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/>
      <c r="F155" s="20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/>
      <c r="F156" s="20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/>
      <c r="F157" s="20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/>
      <c r="F158" s="20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/>
      <c r="F159" s="20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/>
      <c r="F160" s="20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/>
      <c r="F161" s="20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/>
      <c r="F162" s="20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/>
      <c r="F163" s="20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/>
      <c r="F164" s="20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/>
      <c r="F165" s="20"/>
      <c r="G165" s="20"/>
      <c r="H165" s="20"/>
      <c r="I165" s="14">
        <f t="shared" ref="I165:I186" si="5">H165*100/макс6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/>
      <c r="F166" s="20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/>
      <c r="F167" s="20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/>
      <c r="F168" s="20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/>
      <c r="F169" s="20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/>
      <c r="F170" s="20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/>
      <c r="F171" s="20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/>
      <c r="F172" s="20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/>
      <c r="F173" s="20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/>
      <c r="F174" s="20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/>
      <c r="F175" s="20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/>
      <c r="F176" s="20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/>
      <c r="F177" s="20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/>
      <c r="F178" s="20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/>
      <c r="F179" s="20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/>
      <c r="F180" s="20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/>
      <c r="F181" s="20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/>
      <c r="F182" s="20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/>
      <c r="F183" s="20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/>
      <c r="F184" s="20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/>
      <c r="F185" s="20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/>
      <c r="F186" s="20"/>
      <c r="G186" s="20"/>
      <c r="H186" s="20"/>
      <c r="I186" s="14">
        <f t="shared" si="5"/>
        <v>0</v>
      </c>
      <c r="J186" s="7"/>
      <c r="K186" s="6"/>
    </row>
  </sheetData>
  <sortState ref="A5:K186">
    <sortCondition descending="1" ref="H5:H186"/>
  </sortState>
  <mergeCells count="2">
    <mergeCell ref="B1:D1"/>
    <mergeCell ref="E1:J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opLeftCell="B1" zoomScale="85" zoomScaleNormal="85" workbookViewId="0">
      <selection activeCell="K5" sqref="K5:K16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8" customWidth="1"/>
    <col min="7" max="7" width="10" style="18" customWidth="1"/>
    <col min="8" max="9" width="12.88671875" style="18" customWidth="1"/>
    <col min="10" max="10" width="16" customWidth="1"/>
    <col min="11" max="11" width="35.44140625" style="3" customWidth="1"/>
  </cols>
  <sheetData>
    <row r="1" spans="1:11" ht="18" x14ac:dyDescent="0.35">
      <c r="B1" s="22" t="s">
        <v>13</v>
      </c>
      <c r="C1" s="22"/>
      <c r="D1" s="22"/>
      <c r="E1" s="23" t="s">
        <v>15</v>
      </c>
      <c r="F1" s="23"/>
      <c r="G1" s="23"/>
      <c r="H1" s="23"/>
      <c r="I1" s="23"/>
      <c r="J1" s="23"/>
      <c r="K1" s="13" t="s">
        <v>14</v>
      </c>
    </row>
    <row r="2" spans="1:11" x14ac:dyDescent="0.3">
      <c r="C2"/>
      <c r="K2"/>
    </row>
    <row r="3" spans="1:11" x14ac:dyDescent="0.3">
      <c r="C3"/>
      <c r="G3" s="19"/>
      <c r="H3" s="8" t="s">
        <v>10</v>
      </c>
      <c r="I3" s="8">
        <v>200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>
        <v>71</v>
      </c>
      <c r="E5" s="14">
        <v>7</v>
      </c>
      <c r="F5" s="14">
        <v>7</v>
      </c>
      <c r="G5" s="14">
        <v>82</v>
      </c>
      <c r="H5" s="14">
        <v>132</v>
      </c>
      <c r="I5" s="14">
        <f t="shared" ref="I5:I36" si="0">H5*100/макс7</f>
        <v>66</v>
      </c>
      <c r="J5" s="4" t="s">
        <v>16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>
        <v>711</v>
      </c>
      <c r="E6" s="14">
        <v>7</v>
      </c>
      <c r="F6" s="14">
        <v>7</v>
      </c>
      <c r="G6" s="14">
        <v>82</v>
      </c>
      <c r="H6" s="14">
        <v>121</v>
      </c>
      <c r="I6" s="14">
        <f t="shared" si="0"/>
        <v>60.5</v>
      </c>
      <c r="J6" s="4" t="s">
        <v>17</v>
      </c>
      <c r="K6" s="5"/>
    </row>
    <row r="7" spans="1:11" s="1" customFormat="1" ht="15.6" x14ac:dyDescent="0.3">
      <c r="A7" s="4">
        <v>3</v>
      </c>
      <c r="B7" s="4" t="s">
        <v>8</v>
      </c>
      <c r="C7" s="5"/>
      <c r="D7" s="4">
        <v>72</v>
      </c>
      <c r="E7" s="14">
        <v>7</v>
      </c>
      <c r="F7" s="14">
        <v>7</v>
      </c>
      <c r="G7" s="14">
        <v>82</v>
      </c>
      <c r="H7" s="14">
        <v>120</v>
      </c>
      <c r="I7" s="14">
        <f t="shared" si="0"/>
        <v>60</v>
      </c>
      <c r="J7" s="4" t="s">
        <v>17</v>
      </c>
      <c r="K7" s="5"/>
    </row>
    <row r="8" spans="1:11" s="1" customFormat="1" ht="15.6" x14ac:dyDescent="0.3">
      <c r="A8" s="4">
        <v>4</v>
      </c>
      <c r="B8" s="4" t="s">
        <v>8</v>
      </c>
      <c r="C8" s="5"/>
      <c r="D8" s="4">
        <v>73</v>
      </c>
      <c r="E8" s="14">
        <v>7</v>
      </c>
      <c r="F8" s="14">
        <v>7</v>
      </c>
      <c r="G8" s="14">
        <v>82</v>
      </c>
      <c r="H8" s="14">
        <v>114</v>
      </c>
      <c r="I8" s="14">
        <f t="shared" si="0"/>
        <v>57</v>
      </c>
      <c r="J8" s="4" t="s">
        <v>17</v>
      </c>
      <c r="K8" s="5"/>
    </row>
    <row r="9" spans="1:11" s="1" customFormat="1" ht="15.6" x14ac:dyDescent="0.3">
      <c r="A9" s="4">
        <v>5</v>
      </c>
      <c r="B9" s="4" t="s">
        <v>8</v>
      </c>
      <c r="C9" s="5"/>
      <c r="D9" s="4">
        <v>74</v>
      </c>
      <c r="E9" s="14">
        <v>7</v>
      </c>
      <c r="F9" s="14">
        <v>7</v>
      </c>
      <c r="G9" s="14">
        <v>82</v>
      </c>
      <c r="H9" s="14">
        <v>106</v>
      </c>
      <c r="I9" s="14">
        <f t="shared" si="0"/>
        <v>53</v>
      </c>
      <c r="J9" s="4" t="s">
        <v>17</v>
      </c>
      <c r="K9" s="5"/>
    </row>
    <row r="10" spans="1:11" s="1" customFormat="1" ht="15.6" x14ac:dyDescent="0.3">
      <c r="A10" s="4">
        <v>6</v>
      </c>
      <c r="B10" s="4" t="s">
        <v>8</v>
      </c>
      <c r="C10" s="5"/>
      <c r="D10" s="4">
        <v>710</v>
      </c>
      <c r="E10" s="14">
        <v>7</v>
      </c>
      <c r="F10" s="14">
        <v>7</v>
      </c>
      <c r="G10" s="14">
        <v>82</v>
      </c>
      <c r="H10" s="14">
        <v>98</v>
      </c>
      <c r="I10" s="14">
        <f t="shared" si="0"/>
        <v>49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>
        <v>79</v>
      </c>
      <c r="E11" s="14">
        <v>7</v>
      </c>
      <c r="F11" s="14">
        <v>7</v>
      </c>
      <c r="G11" s="14">
        <v>82</v>
      </c>
      <c r="H11" s="14">
        <v>96</v>
      </c>
      <c r="I11" s="14">
        <f t="shared" si="0"/>
        <v>48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>
        <v>712</v>
      </c>
      <c r="E12" s="14">
        <v>7</v>
      </c>
      <c r="F12" s="14">
        <v>7</v>
      </c>
      <c r="G12" s="14">
        <v>82</v>
      </c>
      <c r="H12" s="14">
        <v>94</v>
      </c>
      <c r="I12" s="14">
        <f t="shared" si="0"/>
        <v>47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>
        <v>75</v>
      </c>
      <c r="E13" s="14">
        <v>7</v>
      </c>
      <c r="F13" s="14">
        <v>7</v>
      </c>
      <c r="G13" s="14">
        <v>82</v>
      </c>
      <c r="H13" s="14">
        <v>88</v>
      </c>
      <c r="I13" s="14">
        <f t="shared" si="0"/>
        <v>44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>
        <v>76</v>
      </c>
      <c r="E14" s="14">
        <v>7</v>
      </c>
      <c r="F14" s="14">
        <v>7</v>
      </c>
      <c r="G14" s="14">
        <v>82</v>
      </c>
      <c r="H14" s="14">
        <v>81</v>
      </c>
      <c r="I14" s="14">
        <f t="shared" si="0"/>
        <v>40.5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>
        <v>78</v>
      </c>
      <c r="E15" s="14">
        <v>7</v>
      </c>
      <c r="F15" s="14">
        <v>7</v>
      </c>
      <c r="G15" s="14">
        <v>82</v>
      </c>
      <c r="H15" s="14">
        <v>76</v>
      </c>
      <c r="I15" s="14">
        <f t="shared" si="0"/>
        <v>38</v>
      </c>
      <c r="J15" s="4"/>
      <c r="K15" s="5"/>
    </row>
    <row r="16" spans="1:11" s="1" customFormat="1" ht="17.25" customHeight="1" x14ac:dyDescent="0.3">
      <c r="A16" s="4">
        <v>12</v>
      </c>
      <c r="B16" s="4" t="s">
        <v>8</v>
      </c>
      <c r="C16" s="5"/>
      <c r="D16" s="4">
        <v>77</v>
      </c>
      <c r="E16" s="14">
        <v>7</v>
      </c>
      <c r="F16" s="14">
        <v>7</v>
      </c>
      <c r="G16" s="14">
        <v>82</v>
      </c>
      <c r="H16" s="14">
        <v>66</v>
      </c>
      <c r="I16" s="14">
        <f t="shared" si="0"/>
        <v>33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/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/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/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/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/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/>
      <c r="F22" s="20"/>
      <c r="G22" s="20"/>
      <c r="H22" s="20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/>
      <c r="F23" s="20"/>
      <c r="G23" s="20"/>
      <c r="H23" s="20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/>
      <c r="F24" s="20"/>
      <c r="G24" s="20"/>
      <c r="H24" s="20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/>
      <c r="F25" s="20"/>
      <c r="G25" s="20"/>
      <c r="H25" s="20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/>
      <c r="F26" s="20"/>
      <c r="G26" s="20"/>
      <c r="H26" s="20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/>
      <c r="F27" s="20"/>
      <c r="G27" s="20"/>
      <c r="H27" s="20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/>
      <c r="F28" s="20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/>
      <c r="F29" s="20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/>
      <c r="F30" s="20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/>
      <c r="F31" s="20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/>
      <c r="F32" s="20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/>
      <c r="F33" s="20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/>
      <c r="F34" s="20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/>
      <c r="F35" s="20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/>
      <c r="F36" s="20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/>
      <c r="F37" s="20"/>
      <c r="G37" s="20"/>
      <c r="H37" s="20"/>
      <c r="I37" s="14">
        <f t="shared" ref="I37:I68" si="1">H37*100/макс7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/>
      <c r="F38" s="20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/>
      <c r="F39" s="20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/>
      <c r="F40" s="20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/>
      <c r="F41" s="20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/>
      <c r="F42" s="20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/>
      <c r="F43" s="20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/>
      <c r="F44" s="20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/>
      <c r="F45" s="20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/>
      <c r="F46" s="20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/>
      <c r="F47" s="20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/>
      <c r="F48" s="20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/>
      <c r="F49" s="20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/>
      <c r="F50" s="20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/>
      <c r="F51" s="20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/>
      <c r="F52" s="20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/>
      <c r="F53" s="20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/>
      <c r="F54" s="20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/>
      <c r="F55" s="20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/>
      <c r="F56" s="20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/>
      <c r="F57" s="20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/>
      <c r="F58" s="20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/>
      <c r="F59" s="20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/>
      <c r="F60" s="20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/>
      <c r="F61" s="20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/>
      <c r="F62" s="20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/>
      <c r="F63" s="20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/>
      <c r="F64" s="20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/>
      <c r="F65" s="20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/>
      <c r="F66" s="20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/>
      <c r="F67" s="20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/>
      <c r="F68" s="20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/>
      <c r="F69" s="20"/>
      <c r="G69" s="20"/>
      <c r="H69" s="20"/>
      <c r="I69" s="14">
        <f t="shared" ref="I69:I100" si="2">H69*100/макс7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/>
      <c r="F70" s="20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/>
      <c r="F71" s="20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/>
      <c r="F72" s="20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/>
      <c r="F73" s="20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/>
      <c r="F74" s="20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/>
      <c r="F75" s="20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/>
      <c r="F76" s="20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/>
      <c r="F77" s="20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/>
      <c r="F78" s="20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/>
      <c r="F79" s="20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/>
      <c r="F80" s="20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/>
      <c r="F81" s="20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/>
      <c r="F82" s="20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/>
      <c r="F83" s="20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/>
      <c r="F84" s="20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/>
      <c r="F85" s="20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/>
      <c r="F86" s="20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/>
      <c r="F87" s="20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/>
      <c r="F88" s="20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/>
      <c r="F89" s="20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/>
      <c r="F90" s="20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/>
      <c r="F91" s="20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/>
      <c r="F92" s="20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/>
      <c r="F93" s="20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/>
      <c r="F94" s="20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/>
      <c r="F95" s="20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/>
      <c r="F96" s="20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/>
      <c r="F97" s="20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/>
      <c r="F98" s="20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/>
      <c r="F99" s="20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/>
      <c r="F100" s="20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/>
      <c r="F101" s="20"/>
      <c r="G101" s="20"/>
      <c r="H101" s="20"/>
      <c r="I101" s="14">
        <f t="shared" ref="I101:I132" si="3">H101*100/макс7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/>
      <c r="F102" s="20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/>
      <c r="F103" s="20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/>
      <c r="F104" s="20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/>
      <c r="F105" s="20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/>
      <c r="F106" s="20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/>
      <c r="F107" s="20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/>
      <c r="F108" s="20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/>
      <c r="F109" s="20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/>
      <c r="F110" s="20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/>
      <c r="F111" s="20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/>
      <c r="F112" s="20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/>
      <c r="F113" s="20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/>
      <c r="F114" s="20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/>
      <c r="F115" s="20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/>
      <c r="F116" s="20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/>
      <c r="F117" s="20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/>
      <c r="F118" s="20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/>
      <c r="F119" s="20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/>
      <c r="F120" s="20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/>
      <c r="F121" s="20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/>
      <c r="F122" s="20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/>
      <c r="F123" s="20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/>
      <c r="F124" s="20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/>
      <c r="F125" s="20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/>
      <c r="F126" s="20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/>
      <c r="F127" s="20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/>
      <c r="F128" s="20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/>
      <c r="F129" s="20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/>
      <c r="F130" s="20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/>
      <c r="F131" s="20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/>
      <c r="F132" s="20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/>
      <c r="F133" s="20"/>
      <c r="G133" s="20"/>
      <c r="H133" s="20"/>
      <c r="I133" s="14">
        <f t="shared" ref="I133:I164" si="4">H133*100/макс7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/>
      <c r="F134" s="20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/>
      <c r="F135" s="20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/>
      <c r="F136" s="20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/>
      <c r="F137" s="20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/>
      <c r="F138" s="20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/>
      <c r="F139" s="20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/>
      <c r="F140" s="20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/>
      <c r="F141" s="20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/>
      <c r="F142" s="20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/>
      <c r="F143" s="20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/>
      <c r="F144" s="20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/>
      <c r="F145" s="20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/>
      <c r="F146" s="20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/>
      <c r="F147" s="20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/>
      <c r="F148" s="20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/>
      <c r="F149" s="20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/>
      <c r="F150" s="20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/>
      <c r="F151" s="20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/>
      <c r="F152" s="20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/>
      <c r="F153" s="20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/>
      <c r="F154" s="20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/>
      <c r="F155" s="20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/>
      <c r="F156" s="20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/>
      <c r="F157" s="20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/>
      <c r="F158" s="20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/>
      <c r="F159" s="20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/>
      <c r="F160" s="20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/>
      <c r="F161" s="20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/>
      <c r="F162" s="20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/>
      <c r="F163" s="20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/>
      <c r="F164" s="20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/>
      <c r="F165" s="20"/>
      <c r="G165" s="20"/>
      <c r="H165" s="20"/>
      <c r="I165" s="14">
        <f t="shared" ref="I165:I186" si="5">H165*100/макс7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/>
      <c r="F166" s="20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/>
      <c r="F167" s="20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/>
      <c r="F168" s="20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/>
      <c r="F169" s="20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/>
      <c r="F170" s="20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/>
      <c r="F171" s="20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/>
      <c r="F172" s="20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/>
      <c r="F173" s="20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/>
      <c r="F174" s="20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/>
      <c r="F175" s="20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/>
      <c r="F176" s="20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/>
      <c r="F177" s="20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/>
      <c r="F178" s="20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/>
      <c r="F179" s="20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/>
      <c r="F180" s="20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/>
      <c r="F181" s="20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/>
      <c r="F182" s="20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/>
      <c r="F183" s="20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/>
      <c r="F184" s="20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/>
      <c r="F185" s="20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/>
      <c r="F186" s="20"/>
      <c r="G186" s="20"/>
      <c r="H186" s="20"/>
      <c r="I186" s="14">
        <f t="shared" si="5"/>
        <v>0</v>
      </c>
      <c r="J186" s="7"/>
      <c r="K186" s="6"/>
    </row>
  </sheetData>
  <sortState ref="A5:K186">
    <sortCondition descending="1" ref="H5:H186"/>
  </sortState>
  <mergeCells count="2">
    <mergeCell ref="B1:D1"/>
    <mergeCell ref="E1:J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zoomScale="70" zoomScaleNormal="70" workbookViewId="0">
      <selection activeCell="K5" sqref="K5:K9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8" customWidth="1"/>
    <col min="7" max="7" width="10" style="18" customWidth="1"/>
    <col min="8" max="9" width="12.88671875" style="18" customWidth="1"/>
    <col min="10" max="10" width="16" customWidth="1"/>
    <col min="11" max="11" width="35.44140625" style="3" customWidth="1"/>
  </cols>
  <sheetData>
    <row r="1" spans="1:11" ht="18" x14ac:dyDescent="0.35">
      <c r="B1" s="22" t="s">
        <v>13</v>
      </c>
      <c r="C1" s="22"/>
      <c r="D1" s="22"/>
      <c r="E1" s="23" t="s">
        <v>15</v>
      </c>
      <c r="F1" s="23"/>
      <c r="G1" s="23"/>
      <c r="H1" s="23"/>
      <c r="I1" s="23"/>
      <c r="J1" s="23"/>
      <c r="K1" s="13" t="s">
        <v>14</v>
      </c>
    </row>
    <row r="2" spans="1:11" x14ac:dyDescent="0.3">
      <c r="C2"/>
      <c r="K2"/>
    </row>
    <row r="3" spans="1:11" x14ac:dyDescent="0.3">
      <c r="C3"/>
      <c r="G3" s="19"/>
      <c r="H3" s="8" t="s">
        <v>10</v>
      </c>
      <c r="I3" s="8">
        <v>200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>
        <v>84</v>
      </c>
      <c r="E5" s="14">
        <v>8</v>
      </c>
      <c r="F5" s="14">
        <v>8</v>
      </c>
      <c r="G5" s="14">
        <v>82</v>
      </c>
      <c r="H5" s="14">
        <v>142</v>
      </c>
      <c r="I5" s="14">
        <f t="shared" ref="I5:I36" si="0">H5*100/макс8</f>
        <v>71</v>
      </c>
      <c r="J5" s="4" t="s">
        <v>16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>
        <v>83</v>
      </c>
      <c r="E6" s="14">
        <v>8</v>
      </c>
      <c r="F6" s="14">
        <v>8</v>
      </c>
      <c r="G6" s="14">
        <v>82</v>
      </c>
      <c r="H6" s="14">
        <v>126</v>
      </c>
      <c r="I6" s="14">
        <f t="shared" si="0"/>
        <v>63</v>
      </c>
      <c r="J6" s="4" t="s">
        <v>18</v>
      </c>
      <c r="K6" s="5"/>
    </row>
    <row r="7" spans="1:11" s="1" customFormat="1" ht="15.6" x14ac:dyDescent="0.3">
      <c r="A7" s="4">
        <v>3</v>
      </c>
      <c r="B7" s="4" t="s">
        <v>8</v>
      </c>
      <c r="C7" s="5"/>
      <c r="D7" s="4">
        <v>81</v>
      </c>
      <c r="E7" s="14">
        <v>8</v>
      </c>
      <c r="F7" s="14">
        <v>8</v>
      </c>
      <c r="G7" s="14">
        <v>82</v>
      </c>
      <c r="H7" s="14">
        <v>99</v>
      </c>
      <c r="I7" s="14">
        <f t="shared" si="0"/>
        <v>49.5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>
        <v>85</v>
      </c>
      <c r="E8" s="14">
        <v>8</v>
      </c>
      <c r="F8" s="14">
        <v>8</v>
      </c>
      <c r="G8" s="14">
        <v>82</v>
      </c>
      <c r="H8" s="14">
        <v>76</v>
      </c>
      <c r="I8" s="14">
        <f t="shared" si="0"/>
        <v>38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>
        <v>82</v>
      </c>
      <c r="E9" s="14">
        <v>8</v>
      </c>
      <c r="F9" s="14">
        <v>8</v>
      </c>
      <c r="G9" s="14">
        <v>82</v>
      </c>
      <c r="H9" s="14">
        <v>36</v>
      </c>
      <c r="I9" s="14">
        <f t="shared" si="0"/>
        <v>18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/>
      <c r="F10" s="14"/>
      <c r="G10" s="14"/>
      <c r="H10" s="14"/>
      <c r="I10" s="1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/>
      <c r="F11" s="14"/>
      <c r="G11" s="14"/>
      <c r="H11" s="14"/>
      <c r="I11" s="1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/>
      <c r="F12" s="14"/>
      <c r="G12" s="14"/>
      <c r="H12" s="14"/>
      <c r="I12" s="1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/>
      <c r="F13" s="14"/>
      <c r="G13" s="14"/>
      <c r="H13" s="14"/>
      <c r="I13" s="1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/>
      <c r="F14" s="1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/>
      <c r="F15" s="1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/>
      <c r="F16" s="1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/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/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/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/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/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/>
      <c r="F22" s="20"/>
      <c r="G22" s="20"/>
      <c r="H22" s="20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/>
      <c r="F23" s="20"/>
      <c r="G23" s="20"/>
      <c r="H23" s="20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/>
      <c r="F24" s="20"/>
      <c r="G24" s="20"/>
      <c r="H24" s="20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/>
      <c r="F25" s="20"/>
      <c r="G25" s="20"/>
      <c r="H25" s="20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/>
      <c r="F26" s="20"/>
      <c r="G26" s="20"/>
      <c r="H26" s="20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/>
      <c r="F27" s="20"/>
      <c r="G27" s="20"/>
      <c r="H27" s="20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/>
      <c r="F28" s="20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/>
      <c r="F29" s="20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/>
      <c r="F30" s="20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/>
      <c r="F31" s="20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/>
      <c r="F32" s="20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/>
      <c r="F33" s="20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/>
      <c r="F34" s="20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/>
      <c r="F35" s="20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/>
      <c r="F36" s="20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/>
      <c r="F37" s="20"/>
      <c r="G37" s="20"/>
      <c r="H37" s="20"/>
      <c r="I37" s="14">
        <f t="shared" ref="I37:I68" si="1">H37*100/макс8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/>
      <c r="F38" s="20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/>
      <c r="F39" s="20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/>
      <c r="F40" s="20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/>
      <c r="F41" s="20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/>
      <c r="F42" s="20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/>
      <c r="F43" s="20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/>
      <c r="F44" s="20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/>
      <c r="F45" s="20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/>
      <c r="F46" s="20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/>
      <c r="F47" s="20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/>
      <c r="F48" s="20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/>
      <c r="F49" s="20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/>
      <c r="F50" s="20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/>
      <c r="F51" s="20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/>
      <c r="F52" s="20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/>
      <c r="F53" s="20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/>
      <c r="F54" s="20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/>
      <c r="F55" s="20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/>
      <c r="F56" s="20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/>
      <c r="F57" s="20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/>
      <c r="F58" s="20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/>
      <c r="F59" s="20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/>
      <c r="F60" s="20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/>
      <c r="F61" s="20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/>
      <c r="F62" s="20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/>
      <c r="F63" s="20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/>
      <c r="F64" s="20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/>
      <c r="F65" s="20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/>
      <c r="F66" s="20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/>
      <c r="F67" s="20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/>
      <c r="F68" s="20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/>
      <c r="F69" s="20"/>
      <c r="G69" s="20"/>
      <c r="H69" s="20"/>
      <c r="I69" s="14">
        <f t="shared" ref="I69:I100" si="2">H69*100/макс8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/>
      <c r="F70" s="20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/>
      <c r="F71" s="20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/>
      <c r="F72" s="20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/>
      <c r="F73" s="20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/>
      <c r="F74" s="20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/>
      <c r="F75" s="20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/>
      <c r="F76" s="20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/>
      <c r="F77" s="20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/>
      <c r="F78" s="20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/>
      <c r="F79" s="20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/>
      <c r="F80" s="20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/>
      <c r="F81" s="20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/>
      <c r="F82" s="20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/>
      <c r="F83" s="20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/>
      <c r="F84" s="20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/>
      <c r="F85" s="20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/>
      <c r="F86" s="20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/>
      <c r="F87" s="20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/>
      <c r="F88" s="20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/>
      <c r="F89" s="20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/>
      <c r="F90" s="20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/>
      <c r="F91" s="20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/>
      <c r="F92" s="20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/>
      <c r="F93" s="20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/>
      <c r="F94" s="20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/>
      <c r="F95" s="20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/>
      <c r="F96" s="20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/>
      <c r="F97" s="20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/>
      <c r="F98" s="20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/>
      <c r="F99" s="20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/>
      <c r="F100" s="20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/>
      <c r="F101" s="20"/>
      <c r="G101" s="20"/>
      <c r="H101" s="20"/>
      <c r="I101" s="14">
        <f t="shared" ref="I101:I132" si="3">H101*100/макс8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/>
      <c r="F102" s="20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/>
      <c r="F103" s="20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/>
      <c r="F104" s="20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/>
      <c r="F105" s="20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/>
      <c r="F106" s="20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/>
      <c r="F107" s="20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/>
      <c r="F108" s="20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/>
      <c r="F109" s="20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/>
      <c r="F110" s="20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/>
      <c r="F111" s="20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/>
      <c r="F112" s="20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/>
      <c r="F113" s="20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/>
      <c r="F114" s="20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/>
      <c r="F115" s="20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/>
      <c r="F116" s="20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/>
      <c r="F117" s="20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/>
      <c r="F118" s="20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/>
      <c r="F119" s="20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/>
      <c r="F120" s="20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/>
      <c r="F121" s="20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/>
      <c r="F122" s="20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/>
      <c r="F123" s="20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/>
      <c r="F124" s="20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/>
      <c r="F125" s="20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/>
      <c r="F126" s="20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/>
      <c r="F127" s="20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/>
      <c r="F128" s="20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/>
      <c r="F129" s="20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/>
      <c r="F130" s="20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/>
      <c r="F131" s="20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/>
      <c r="F132" s="20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/>
      <c r="F133" s="20"/>
      <c r="G133" s="20"/>
      <c r="H133" s="20"/>
      <c r="I133" s="14">
        <f t="shared" ref="I133:I164" si="4">H133*100/макс8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/>
      <c r="F134" s="20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/>
      <c r="F135" s="20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/>
      <c r="F136" s="20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/>
      <c r="F137" s="20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/>
      <c r="F138" s="20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/>
      <c r="F139" s="20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/>
      <c r="F140" s="20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/>
      <c r="F141" s="20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/>
      <c r="F142" s="20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/>
      <c r="F143" s="20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/>
      <c r="F144" s="20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/>
      <c r="F145" s="20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/>
      <c r="F146" s="20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/>
      <c r="F147" s="20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/>
      <c r="F148" s="20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/>
      <c r="F149" s="20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/>
      <c r="F150" s="20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/>
      <c r="F151" s="20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/>
      <c r="F152" s="20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/>
      <c r="F153" s="20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/>
      <c r="F154" s="20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/>
      <c r="F155" s="20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/>
      <c r="F156" s="20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/>
      <c r="F157" s="20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/>
      <c r="F158" s="20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/>
      <c r="F159" s="20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/>
      <c r="F160" s="20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/>
      <c r="F161" s="20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/>
      <c r="F162" s="20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/>
      <c r="F163" s="20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/>
      <c r="F164" s="20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/>
      <c r="F165" s="20"/>
      <c r="G165" s="20"/>
      <c r="H165" s="20"/>
      <c r="I165" s="14">
        <f t="shared" ref="I165:I186" si="5">H165*100/макс8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/>
      <c r="F166" s="20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/>
      <c r="F167" s="20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/>
      <c r="F168" s="20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/>
      <c r="F169" s="20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/>
      <c r="F170" s="20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/>
      <c r="F171" s="20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/>
      <c r="F172" s="20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/>
      <c r="F173" s="20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/>
      <c r="F174" s="20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/>
      <c r="F175" s="20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/>
      <c r="F176" s="20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/>
      <c r="F177" s="20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/>
      <c r="F178" s="20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/>
      <c r="F179" s="20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/>
      <c r="F180" s="20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/>
      <c r="F181" s="20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/>
      <c r="F182" s="20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/>
      <c r="F183" s="20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/>
      <c r="F184" s="20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/>
      <c r="F185" s="20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/>
      <c r="F186" s="20"/>
      <c r="G186" s="20"/>
      <c r="H186" s="20"/>
      <c r="I186" s="14">
        <f t="shared" si="5"/>
        <v>0</v>
      </c>
      <c r="J186" s="7"/>
      <c r="K186" s="6"/>
    </row>
  </sheetData>
  <sortState ref="A5:K186">
    <sortCondition descending="1" ref="H5:H186"/>
  </sortState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zoomScale="70" zoomScaleNormal="70" workbookViewId="0">
      <selection activeCell="K5" sqref="K5:K13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8" customWidth="1"/>
    <col min="7" max="7" width="10" style="18" customWidth="1"/>
    <col min="8" max="9" width="12.88671875" style="18" customWidth="1"/>
    <col min="10" max="10" width="16" customWidth="1"/>
    <col min="11" max="11" width="35.44140625" style="3" customWidth="1"/>
  </cols>
  <sheetData>
    <row r="1" spans="1:11" ht="18" x14ac:dyDescent="0.35">
      <c r="B1" s="22" t="s">
        <v>13</v>
      </c>
      <c r="C1" s="22"/>
      <c r="D1" s="22"/>
      <c r="E1" s="23" t="s">
        <v>15</v>
      </c>
      <c r="F1" s="23"/>
      <c r="G1" s="23"/>
      <c r="H1" s="23"/>
      <c r="I1" s="23"/>
      <c r="J1" s="23"/>
      <c r="K1" s="13" t="s">
        <v>14</v>
      </c>
    </row>
    <row r="2" spans="1:11" x14ac:dyDescent="0.3">
      <c r="C2"/>
      <c r="K2"/>
    </row>
    <row r="3" spans="1:11" x14ac:dyDescent="0.3">
      <c r="C3"/>
      <c r="G3" s="19"/>
      <c r="H3" s="8" t="s">
        <v>10</v>
      </c>
      <c r="I3" s="8">
        <v>200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>
        <v>91</v>
      </c>
      <c r="E5" s="14">
        <v>9</v>
      </c>
      <c r="F5" s="14">
        <v>9</v>
      </c>
      <c r="G5" s="14">
        <v>82</v>
      </c>
      <c r="H5" s="14">
        <v>149</v>
      </c>
      <c r="I5" s="14">
        <f t="shared" ref="I5:I36" si="0">H5*100/макс9</f>
        <v>74.5</v>
      </c>
      <c r="J5" s="4" t="s">
        <v>16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>
        <v>93</v>
      </c>
      <c r="E6" s="14">
        <v>9</v>
      </c>
      <c r="F6" s="14">
        <v>9</v>
      </c>
      <c r="G6" s="14">
        <v>82</v>
      </c>
      <c r="H6" s="14">
        <v>136</v>
      </c>
      <c r="I6" s="14">
        <f t="shared" si="0"/>
        <v>68</v>
      </c>
      <c r="J6" s="4" t="s">
        <v>17</v>
      </c>
      <c r="K6" s="5"/>
    </row>
    <row r="7" spans="1:11" s="1" customFormat="1" ht="15.6" x14ac:dyDescent="0.3">
      <c r="A7" s="4">
        <v>3</v>
      </c>
      <c r="B7" s="4" t="s">
        <v>8</v>
      </c>
      <c r="C7" s="5"/>
      <c r="D7" s="4">
        <v>97</v>
      </c>
      <c r="E7" s="14">
        <v>9</v>
      </c>
      <c r="F7" s="14">
        <v>9</v>
      </c>
      <c r="G7" s="14">
        <v>82</v>
      </c>
      <c r="H7" s="14">
        <v>112</v>
      </c>
      <c r="I7" s="14">
        <f t="shared" si="0"/>
        <v>56</v>
      </c>
      <c r="J7" s="4" t="s">
        <v>17</v>
      </c>
      <c r="K7" s="5"/>
    </row>
    <row r="8" spans="1:11" s="1" customFormat="1" ht="15.6" x14ac:dyDescent="0.3">
      <c r="A8" s="4">
        <v>4</v>
      </c>
      <c r="B8" s="4" t="s">
        <v>8</v>
      </c>
      <c r="C8" s="5"/>
      <c r="D8" s="4">
        <v>95</v>
      </c>
      <c r="E8" s="14">
        <v>9</v>
      </c>
      <c r="F8" s="14">
        <v>9</v>
      </c>
      <c r="G8" s="14">
        <v>82</v>
      </c>
      <c r="H8" s="14">
        <v>107</v>
      </c>
      <c r="I8" s="14">
        <f t="shared" si="0"/>
        <v>53.5</v>
      </c>
      <c r="J8" s="4" t="s">
        <v>17</v>
      </c>
      <c r="K8" s="5"/>
    </row>
    <row r="9" spans="1:11" s="1" customFormat="1" ht="15.6" x14ac:dyDescent="0.3">
      <c r="A9" s="4">
        <v>5</v>
      </c>
      <c r="B9" s="4" t="s">
        <v>8</v>
      </c>
      <c r="C9" s="5"/>
      <c r="D9" s="4">
        <v>92</v>
      </c>
      <c r="E9" s="14">
        <v>9</v>
      </c>
      <c r="F9" s="14">
        <v>9</v>
      </c>
      <c r="G9" s="14">
        <v>82</v>
      </c>
      <c r="H9" s="14">
        <v>98</v>
      </c>
      <c r="I9" s="14">
        <f t="shared" si="0"/>
        <v>49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>
        <v>96</v>
      </c>
      <c r="E10" s="14">
        <v>9</v>
      </c>
      <c r="F10" s="14">
        <v>9</v>
      </c>
      <c r="G10" s="14">
        <v>82</v>
      </c>
      <c r="H10" s="14">
        <v>94</v>
      </c>
      <c r="I10" s="14">
        <f t="shared" si="0"/>
        <v>47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>
        <v>98</v>
      </c>
      <c r="E11" s="14">
        <v>9</v>
      </c>
      <c r="F11" s="14">
        <v>9</v>
      </c>
      <c r="G11" s="14">
        <v>82</v>
      </c>
      <c r="H11" s="14">
        <v>89</v>
      </c>
      <c r="I11" s="14">
        <f t="shared" si="0"/>
        <v>44.5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>
        <v>94</v>
      </c>
      <c r="E12" s="14">
        <v>9</v>
      </c>
      <c r="F12" s="14">
        <v>9</v>
      </c>
      <c r="G12" s="14">
        <v>82</v>
      </c>
      <c r="H12" s="14">
        <v>80</v>
      </c>
      <c r="I12" s="14">
        <f t="shared" si="0"/>
        <v>40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>
        <v>99</v>
      </c>
      <c r="E13" s="14">
        <v>9</v>
      </c>
      <c r="F13" s="14">
        <v>9</v>
      </c>
      <c r="G13" s="14">
        <v>82</v>
      </c>
      <c r="H13" s="14">
        <v>78</v>
      </c>
      <c r="I13" s="14">
        <f t="shared" si="0"/>
        <v>39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/>
      <c r="F14" s="1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/>
      <c r="F15" s="1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/>
      <c r="F16" s="1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/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/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/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/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/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/>
      <c r="F22" s="20"/>
      <c r="G22" s="20"/>
      <c r="H22" s="20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/>
      <c r="F23" s="20"/>
      <c r="G23" s="20"/>
      <c r="H23" s="20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/>
      <c r="F24" s="20"/>
      <c r="G24" s="20"/>
      <c r="H24" s="20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/>
      <c r="F25" s="20"/>
      <c r="G25" s="20"/>
      <c r="H25" s="20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/>
      <c r="F26" s="20"/>
      <c r="G26" s="20"/>
      <c r="H26" s="20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/>
      <c r="F27" s="20"/>
      <c r="G27" s="20"/>
      <c r="H27" s="20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/>
      <c r="F28" s="20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/>
      <c r="F29" s="20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/>
      <c r="F30" s="20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/>
      <c r="F31" s="20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/>
      <c r="F32" s="20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/>
      <c r="F33" s="20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/>
      <c r="F34" s="20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/>
      <c r="F35" s="20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/>
      <c r="F36" s="20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/>
      <c r="F37" s="20"/>
      <c r="G37" s="20"/>
      <c r="H37" s="20"/>
      <c r="I37" s="14">
        <f t="shared" ref="I37:I68" si="1">H37*100/макс9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/>
      <c r="F38" s="20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/>
      <c r="F39" s="20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/>
      <c r="F40" s="20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/>
      <c r="F41" s="20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/>
      <c r="F42" s="20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/>
      <c r="F43" s="20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/>
      <c r="F44" s="20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/>
      <c r="F45" s="20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/>
      <c r="F46" s="20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/>
      <c r="F47" s="20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/>
      <c r="F48" s="20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/>
      <c r="F49" s="20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/>
      <c r="F50" s="20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/>
      <c r="F51" s="20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/>
      <c r="F52" s="20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/>
      <c r="F53" s="20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/>
      <c r="F54" s="20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/>
      <c r="F55" s="20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/>
      <c r="F56" s="20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/>
      <c r="F57" s="20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/>
      <c r="F58" s="20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/>
      <c r="F59" s="20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/>
      <c r="F60" s="20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/>
      <c r="F61" s="20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/>
      <c r="F62" s="20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/>
      <c r="F63" s="20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/>
      <c r="F64" s="20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/>
      <c r="F65" s="20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/>
      <c r="F66" s="20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/>
      <c r="F67" s="20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/>
      <c r="F68" s="20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/>
      <c r="F69" s="20"/>
      <c r="G69" s="20"/>
      <c r="H69" s="20"/>
      <c r="I69" s="14">
        <f t="shared" ref="I69:I100" si="2">H69*100/макс9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/>
      <c r="F70" s="20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/>
      <c r="F71" s="20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/>
      <c r="F72" s="20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/>
      <c r="F73" s="20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/>
      <c r="F74" s="20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/>
      <c r="F75" s="20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/>
      <c r="F76" s="20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/>
      <c r="F77" s="20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/>
      <c r="F78" s="20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/>
      <c r="F79" s="20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/>
      <c r="F80" s="20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/>
      <c r="F81" s="20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/>
      <c r="F82" s="20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/>
      <c r="F83" s="20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/>
      <c r="F84" s="20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/>
      <c r="F85" s="20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/>
      <c r="F86" s="20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/>
      <c r="F87" s="20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/>
      <c r="F88" s="20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/>
      <c r="F89" s="20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/>
      <c r="F90" s="20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/>
      <c r="F91" s="20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/>
      <c r="F92" s="20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/>
      <c r="F93" s="20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/>
      <c r="F94" s="20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/>
      <c r="F95" s="20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/>
      <c r="F96" s="20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/>
      <c r="F97" s="20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/>
      <c r="F98" s="20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/>
      <c r="F99" s="20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/>
      <c r="F100" s="20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/>
      <c r="F101" s="20"/>
      <c r="G101" s="20"/>
      <c r="H101" s="20"/>
      <c r="I101" s="14">
        <f t="shared" ref="I101:I132" si="3">H101*100/макс9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/>
      <c r="F102" s="20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/>
      <c r="F103" s="20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/>
      <c r="F104" s="20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/>
      <c r="F105" s="20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/>
      <c r="F106" s="20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/>
      <c r="F107" s="20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/>
      <c r="F108" s="20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/>
      <c r="F109" s="20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/>
      <c r="F110" s="20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/>
      <c r="F111" s="20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/>
      <c r="F112" s="20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/>
      <c r="F113" s="20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/>
      <c r="F114" s="20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/>
      <c r="F115" s="20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/>
      <c r="F116" s="20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/>
      <c r="F117" s="20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/>
      <c r="F118" s="20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/>
      <c r="F119" s="20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/>
      <c r="F120" s="20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/>
      <c r="F121" s="20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/>
      <c r="F122" s="20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/>
      <c r="F123" s="20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/>
      <c r="F124" s="20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/>
      <c r="F125" s="20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/>
      <c r="F126" s="20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/>
      <c r="F127" s="20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/>
      <c r="F128" s="20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/>
      <c r="F129" s="20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/>
      <c r="F130" s="20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/>
      <c r="F131" s="20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/>
      <c r="F132" s="20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/>
      <c r="F133" s="20"/>
      <c r="G133" s="20"/>
      <c r="H133" s="20"/>
      <c r="I133" s="14">
        <f t="shared" ref="I133:I164" si="4">H133*100/макс9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/>
      <c r="F134" s="20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/>
      <c r="F135" s="20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/>
      <c r="F136" s="20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/>
      <c r="F137" s="20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/>
      <c r="F138" s="20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/>
      <c r="F139" s="20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/>
      <c r="F140" s="20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/>
      <c r="F141" s="20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/>
      <c r="F142" s="20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/>
      <c r="F143" s="20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/>
      <c r="F144" s="20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/>
      <c r="F145" s="20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/>
      <c r="F146" s="20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/>
      <c r="F147" s="20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/>
      <c r="F148" s="20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/>
      <c r="F149" s="20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/>
      <c r="F150" s="20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/>
      <c r="F151" s="20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/>
      <c r="F152" s="20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/>
      <c r="F153" s="20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/>
      <c r="F154" s="20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/>
      <c r="F155" s="20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/>
      <c r="F156" s="20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/>
      <c r="F157" s="20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/>
      <c r="F158" s="20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/>
      <c r="F159" s="20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/>
      <c r="F160" s="20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/>
      <c r="F161" s="20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/>
      <c r="F162" s="20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/>
      <c r="F163" s="20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/>
      <c r="F164" s="20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/>
      <c r="F165" s="20"/>
      <c r="G165" s="20"/>
      <c r="H165" s="20"/>
      <c r="I165" s="14">
        <f t="shared" ref="I165:I186" si="5">H165*100/макс9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/>
      <c r="F166" s="20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/>
      <c r="F167" s="20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/>
      <c r="F168" s="20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/>
      <c r="F169" s="20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/>
      <c r="F170" s="20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/>
      <c r="F171" s="20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/>
      <c r="F172" s="20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/>
      <c r="F173" s="20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/>
      <c r="F174" s="20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/>
      <c r="F175" s="20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/>
      <c r="F176" s="20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/>
      <c r="F177" s="20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/>
      <c r="F178" s="20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/>
      <c r="F179" s="20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/>
      <c r="F180" s="20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/>
      <c r="F181" s="20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/>
      <c r="F182" s="20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/>
      <c r="F183" s="20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/>
      <c r="F184" s="20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/>
      <c r="F185" s="20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/>
      <c r="F186" s="20"/>
      <c r="G186" s="20"/>
      <c r="H186" s="20"/>
      <c r="I186" s="14">
        <f t="shared" si="5"/>
        <v>0</v>
      </c>
      <c r="J186" s="7"/>
      <c r="K186" s="6"/>
    </row>
  </sheetData>
  <sortState ref="A5:K186">
    <sortCondition descending="1" ref="H5:H186"/>
  </sortState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zoomScale="70" zoomScaleNormal="70" workbookViewId="0">
      <selection activeCell="K5" sqref="K5:K13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style="18" customWidth="1"/>
    <col min="8" max="9" width="12.88671875" style="18" customWidth="1"/>
    <col min="10" max="10" width="16" customWidth="1"/>
    <col min="11" max="11" width="35.44140625" style="3" customWidth="1"/>
  </cols>
  <sheetData>
    <row r="1" spans="1:11" ht="18" x14ac:dyDescent="0.35">
      <c r="B1" s="22" t="s">
        <v>13</v>
      </c>
      <c r="C1" s="22"/>
      <c r="D1" s="22"/>
      <c r="E1" s="23" t="s">
        <v>15</v>
      </c>
      <c r="F1" s="23"/>
      <c r="G1" s="23"/>
      <c r="H1" s="23"/>
      <c r="I1" s="23"/>
      <c r="J1" s="23"/>
      <c r="K1" s="13" t="s">
        <v>14</v>
      </c>
    </row>
    <row r="2" spans="1:11" x14ac:dyDescent="0.3">
      <c r="C2"/>
      <c r="K2"/>
    </row>
    <row r="3" spans="1:11" x14ac:dyDescent="0.3">
      <c r="C3"/>
      <c r="G3" s="19"/>
      <c r="H3" s="8" t="s">
        <v>10</v>
      </c>
      <c r="I3" s="8">
        <v>200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>
        <v>107</v>
      </c>
      <c r="E5" s="14">
        <v>10</v>
      </c>
      <c r="F5" s="4">
        <v>10</v>
      </c>
      <c r="G5" s="14">
        <v>82</v>
      </c>
      <c r="H5" s="14">
        <v>131</v>
      </c>
      <c r="I5" s="14">
        <f t="shared" ref="I5:I36" si="0">H5*100/макс10</f>
        <v>65.5</v>
      </c>
      <c r="J5" s="4" t="s">
        <v>16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>
        <v>108</v>
      </c>
      <c r="E6" s="14">
        <v>10</v>
      </c>
      <c r="F6" s="4">
        <v>10</v>
      </c>
      <c r="G6" s="14">
        <v>82</v>
      </c>
      <c r="H6" s="14">
        <v>129</v>
      </c>
      <c r="I6" s="14">
        <f t="shared" si="0"/>
        <v>64.5</v>
      </c>
      <c r="J6" s="4" t="s">
        <v>17</v>
      </c>
      <c r="K6" s="5"/>
    </row>
    <row r="7" spans="1:11" s="1" customFormat="1" ht="15.6" x14ac:dyDescent="0.3">
      <c r="A7" s="4">
        <v>3</v>
      </c>
      <c r="B7" s="4" t="s">
        <v>8</v>
      </c>
      <c r="C7" s="5"/>
      <c r="D7" s="4">
        <v>103</v>
      </c>
      <c r="E7" s="14">
        <v>10</v>
      </c>
      <c r="F7" s="4">
        <v>10</v>
      </c>
      <c r="G7" s="14">
        <v>82</v>
      </c>
      <c r="H7" s="14">
        <v>122</v>
      </c>
      <c r="I7" s="14">
        <f t="shared" si="0"/>
        <v>61</v>
      </c>
      <c r="J7" s="4" t="s">
        <v>17</v>
      </c>
      <c r="K7" s="5"/>
    </row>
    <row r="8" spans="1:11" s="1" customFormat="1" ht="15.6" x14ac:dyDescent="0.3">
      <c r="A8" s="4">
        <v>4</v>
      </c>
      <c r="B8" s="4" t="s">
        <v>8</v>
      </c>
      <c r="C8" s="5"/>
      <c r="D8" s="4">
        <v>102</v>
      </c>
      <c r="E8" s="14">
        <v>10</v>
      </c>
      <c r="F8" s="4">
        <v>10</v>
      </c>
      <c r="G8" s="14">
        <v>82</v>
      </c>
      <c r="H8" s="14">
        <v>98</v>
      </c>
      <c r="I8" s="14">
        <f t="shared" si="0"/>
        <v>49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>
        <v>105</v>
      </c>
      <c r="E9" s="14">
        <v>10</v>
      </c>
      <c r="F9" s="4">
        <v>10</v>
      </c>
      <c r="G9" s="14">
        <v>82</v>
      </c>
      <c r="H9" s="14">
        <v>79</v>
      </c>
      <c r="I9" s="14">
        <f t="shared" si="0"/>
        <v>39.5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>
        <v>109</v>
      </c>
      <c r="E10" s="14">
        <v>10</v>
      </c>
      <c r="F10" s="4">
        <v>10</v>
      </c>
      <c r="G10" s="14">
        <v>82</v>
      </c>
      <c r="H10" s="14">
        <v>74</v>
      </c>
      <c r="I10" s="14">
        <f t="shared" si="0"/>
        <v>37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>
        <v>104</v>
      </c>
      <c r="E11" s="14">
        <v>10</v>
      </c>
      <c r="F11" s="4">
        <v>10</v>
      </c>
      <c r="G11" s="14">
        <v>82</v>
      </c>
      <c r="H11" s="14">
        <v>67</v>
      </c>
      <c r="I11" s="14">
        <f t="shared" si="0"/>
        <v>33.5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>
        <v>101</v>
      </c>
      <c r="E12" s="14">
        <v>10</v>
      </c>
      <c r="F12" s="4">
        <v>10</v>
      </c>
      <c r="G12" s="14">
        <v>82</v>
      </c>
      <c r="H12" s="14">
        <v>59</v>
      </c>
      <c r="I12" s="14">
        <f t="shared" si="0"/>
        <v>29.5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>
        <v>106</v>
      </c>
      <c r="E13" s="14">
        <v>10</v>
      </c>
      <c r="F13" s="4">
        <v>10</v>
      </c>
      <c r="G13" s="14">
        <v>82</v>
      </c>
      <c r="H13" s="14">
        <v>52</v>
      </c>
      <c r="I13" s="14">
        <f t="shared" si="0"/>
        <v>26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/>
      <c r="F14" s="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/>
      <c r="F15" s="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/>
      <c r="F16" s="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/>
      <c r="F17" s="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/>
      <c r="F18" s="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/>
      <c r="F19" s="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/>
      <c r="F20" s="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/>
      <c r="F21" s="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4"/>
      <c r="E22" s="14"/>
      <c r="F22" s="7"/>
      <c r="G22" s="20"/>
      <c r="H22" s="20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4"/>
      <c r="E23" s="14"/>
      <c r="F23" s="7"/>
      <c r="G23" s="20"/>
      <c r="H23" s="20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4"/>
      <c r="E24" s="14"/>
      <c r="F24" s="7"/>
      <c r="G24" s="20"/>
      <c r="H24" s="20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4"/>
      <c r="E25" s="14"/>
      <c r="F25" s="7"/>
      <c r="G25" s="20"/>
      <c r="H25" s="20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4"/>
      <c r="E26" s="14"/>
      <c r="F26" s="7"/>
      <c r="G26" s="20"/>
      <c r="H26" s="20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4"/>
      <c r="E27" s="14"/>
      <c r="F27" s="7"/>
      <c r="G27" s="20"/>
      <c r="H27" s="20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4"/>
      <c r="E28" s="14"/>
      <c r="F28" s="7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4"/>
      <c r="E29" s="14"/>
      <c r="F29" s="7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4"/>
      <c r="E30" s="14"/>
      <c r="F30" s="7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4"/>
      <c r="E31" s="14"/>
      <c r="F31" s="7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4"/>
      <c r="E32" s="14"/>
      <c r="F32" s="7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4"/>
      <c r="E33" s="14"/>
      <c r="F33" s="7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4"/>
      <c r="E34" s="14"/>
      <c r="F34" s="7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4"/>
      <c r="E35" s="14"/>
      <c r="F35" s="7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4"/>
      <c r="E36" s="14"/>
      <c r="F36" s="7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4"/>
      <c r="E37" s="14"/>
      <c r="F37" s="7"/>
      <c r="G37" s="20"/>
      <c r="H37" s="20"/>
      <c r="I37" s="14">
        <f t="shared" ref="I37:I68" si="1">H37*100/макс10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4"/>
      <c r="E38" s="14"/>
      <c r="F38" s="7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4"/>
      <c r="E39" s="14"/>
      <c r="F39" s="7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4"/>
      <c r="E40" s="14"/>
      <c r="F40" s="7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4"/>
      <c r="E41" s="14"/>
      <c r="F41" s="7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4"/>
      <c r="E42" s="14"/>
      <c r="F42" s="7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4"/>
      <c r="E43" s="14"/>
      <c r="F43" s="7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4"/>
      <c r="E44" s="14"/>
      <c r="F44" s="7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4"/>
      <c r="E45" s="14"/>
      <c r="F45" s="7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4"/>
      <c r="E46" s="14"/>
      <c r="F46" s="7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4"/>
      <c r="E47" s="14"/>
      <c r="F47" s="7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4"/>
      <c r="E48" s="14"/>
      <c r="F48" s="7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4"/>
      <c r="E49" s="14"/>
      <c r="F49" s="7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4"/>
      <c r="E50" s="14"/>
      <c r="F50" s="7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4"/>
      <c r="E51" s="14"/>
      <c r="F51" s="7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4"/>
      <c r="E52" s="14"/>
      <c r="F52" s="7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4"/>
      <c r="E53" s="14"/>
      <c r="F53" s="7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4"/>
      <c r="E54" s="14"/>
      <c r="F54" s="7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4"/>
      <c r="E55" s="14"/>
      <c r="F55" s="7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4"/>
      <c r="E56" s="14"/>
      <c r="F56" s="7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4"/>
      <c r="E57" s="14"/>
      <c r="F57" s="7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4"/>
      <c r="E58" s="14"/>
      <c r="F58" s="7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4"/>
      <c r="E59" s="14"/>
      <c r="F59" s="7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4"/>
      <c r="E60" s="14"/>
      <c r="F60" s="7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4"/>
      <c r="E61" s="14"/>
      <c r="F61" s="7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4"/>
      <c r="E62" s="14"/>
      <c r="F62" s="7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4"/>
      <c r="E63" s="14"/>
      <c r="F63" s="7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4"/>
      <c r="E64" s="14"/>
      <c r="F64" s="7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4"/>
      <c r="E65" s="14"/>
      <c r="F65" s="7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4"/>
      <c r="E66" s="14"/>
      <c r="F66" s="7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4"/>
      <c r="E67" s="14"/>
      <c r="F67" s="7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4"/>
      <c r="E68" s="14"/>
      <c r="F68" s="7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4"/>
      <c r="E69" s="14"/>
      <c r="F69" s="7"/>
      <c r="G69" s="20"/>
      <c r="H69" s="20"/>
      <c r="I69" s="14">
        <f t="shared" ref="I69:I100" si="2">H69*100/макс10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4"/>
      <c r="E70" s="14"/>
      <c r="F70" s="7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4"/>
      <c r="E71" s="14"/>
      <c r="F71" s="7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4"/>
      <c r="E72" s="14"/>
      <c r="F72" s="7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4"/>
      <c r="E73" s="14"/>
      <c r="F73" s="7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4"/>
      <c r="E74" s="14"/>
      <c r="F74" s="7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4"/>
      <c r="E75" s="14"/>
      <c r="F75" s="7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4"/>
      <c r="E76" s="14"/>
      <c r="F76" s="7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4"/>
      <c r="E77" s="14"/>
      <c r="F77" s="7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4"/>
      <c r="E78" s="14"/>
      <c r="F78" s="7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4"/>
      <c r="E79" s="14"/>
      <c r="F79" s="7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4"/>
      <c r="E80" s="14"/>
      <c r="F80" s="7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4"/>
      <c r="E81" s="14"/>
      <c r="F81" s="7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4"/>
      <c r="E82" s="14"/>
      <c r="F82" s="7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4"/>
      <c r="E83" s="14"/>
      <c r="F83" s="7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4"/>
      <c r="E84" s="14"/>
      <c r="F84" s="7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4"/>
      <c r="E85" s="14"/>
      <c r="F85" s="7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4"/>
      <c r="E86" s="14"/>
      <c r="F86" s="7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4"/>
      <c r="E87" s="14"/>
      <c r="F87" s="7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4"/>
      <c r="E88" s="14"/>
      <c r="F88" s="7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4"/>
      <c r="E89" s="14"/>
      <c r="F89" s="7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4"/>
      <c r="E90" s="14"/>
      <c r="F90" s="7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4"/>
      <c r="E91" s="14"/>
      <c r="F91" s="7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4"/>
      <c r="E92" s="14"/>
      <c r="F92" s="7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4"/>
      <c r="E93" s="14"/>
      <c r="F93" s="7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4"/>
      <c r="E94" s="14"/>
      <c r="F94" s="7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4"/>
      <c r="E95" s="14"/>
      <c r="F95" s="7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4"/>
      <c r="E96" s="14"/>
      <c r="F96" s="7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4"/>
      <c r="E97" s="14"/>
      <c r="F97" s="7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4"/>
      <c r="E98" s="14"/>
      <c r="F98" s="7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4"/>
      <c r="E99" s="14"/>
      <c r="F99" s="7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4"/>
      <c r="E100" s="14"/>
      <c r="F100" s="7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4"/>
      <c r="E101" s="14"/>
      <c r="F101" s="7"/>
      <c r="G101" s="20"/>
      <c r="H101" s="20"/>
      <c r="I101" s="14">
        <f t="shared" ref="I101:I132" si="3">H101*100/макс10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4"/>
      <c r="E102" s="14"/>
      <c r="F102" s="7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4"/>
      <c r="E103" s="14"/>
      <c r="F103" s="7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4"/>
      <c r="E104" s="14"/>
      <c r="F104" s="7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4"/>
      <c r="E105" s="14"/>
      <c r="F105" s="7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4"/>
      <c r="E106" s="14"/>
      <c r="F106" s="7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4"/>
      <c r="E107" s="14"/>
      <c r="F107" s="7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4"/>
      <c r="E108" s="14"/>
      <c r="F108" s="7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4"/>
      <c r="E109" s="14"/>
      <c r="F109" s="7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4"/>
      <c r="E110" s="14"/>
      <c r="F110" s="7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4"/>
      <c r="E111" s="14"/>
      <c r="F111" s="7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4"/>
      <c r="E112" s="14"/>
      <c r="F112" s="7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4"/>
      <c r="E113" s="14"/>
      <c r="F113" s="7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4"/>
      <c r="E114" s="14"/>
      <c r="F114" s="7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4"/>
      <c r="E115" s="14"/>
      <c r="F115" s="7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4"/>
      <c r="E116" s="14"/>
      <c r="F116" s="7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4"/>
      <c r="E117" s="14"/>
      <c r="F117" s="7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4"/>
      <c r="E118" s="14"/>
      <c r="F118" s="7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4"/>
      <c r="E119" s="14"/>
      <c r="F119" s="7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4"/>
      <c r="E120" s="14"/>
      <c r="F120" s="7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4"/>
      <c r="E121" s="14"/>
      <c r="F121" s="7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4"/>
      <c r="E122" s="14"/>
      <c r="F122" s="7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4"/>
      <c r="E123" s="14"/>
      <c r="F123" s="7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4"/>
      <c r="E124" s="14"/>
      <c r="F124" s="7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4"/>
      <c r="E125" s="14"/>
      <c r="F125" s="7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4"/>
      <c r="E126" s="14"/>
      <c r="F126" s="7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4"/>
      <c r="E127" s="14"/>
      <c r="F127" s="7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4"/>
      <c r="E128" s="14"/>
      <c r="F128" s="7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4"/>
      <c r="E129" s="14"/>
      <c r="F129" s="7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4"/>
      <c r="E130" s="14"/>
      <c r="F130" s="7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4"/>
      <c r="E131" s="14"/>
      <c r="F131" s="7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4"/>
      <c r="E132" s="14"/>
      <c r="F132" s="7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4"/>
      <c r="E133" s="14"/>
      <c r="F133" s="7"/>
      <c r="G133" s="20"/>
      <c r="H133" s="20"/>
      <c r="I133" s="14">
        <f t="shared" ref="I133:I164" si="4">H133*100/макс10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4"/>
      <c r="E134" s="14"/>
      <c r="F134" s="7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4"/>
      <c r="E135" s="14"/>
      <c r="F135" s="7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4"/>
      <c r="E136" s="14"/>
      <c r="F136" s="7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4"/>
      <c r="E137" s="14"/>
      <c r="F137" s="7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4"/>
      <c r="E138" s="14"/>
      <c r="F138" s="7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4"/>
      <c r="E139" s="14"/>
      <c r="F139" s="7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4"/>
      <c r="E140" s="14"/>
      <c r="F140" s="7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4"/>
      <c r="E141" s="14"/>
      <c r="F141" s="7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4"/>
      <c r="E142" s="14"/>
      <c r="F142" s="7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4"/>
      <c r="E143" s="14"/>
      <c r="F143" s="7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4"/>
      <c r="E144" s="14"/>
      <c r="F144" s="7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4"/>
      <c r="E145" s="14"/>
      <c r="F145" s="7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4"/>
      <c r="E146" s="14"/>
      <c r="F146" s="7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4"/>
      <c r="E147" s="14"/>
      <c r="F147" s="7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4"/>
      <c r="E148" s="14"/>
      <c r="F148" s="7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4"/>
      <c r="E149" s="14"/>
      <c r="F149" s="7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4"/>
      <c r="E150" s="14"/>
      <c r="F150" s="7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4"/>
      <c r="E151" s="14"/>
      <c r="F151" s="7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4"/>
      <c r="E152" s="14"/>
      <c r="F152" s="7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4"/>
      <c r="E153" s="14"/>
      <c r="F153" s="7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4"/>
      <c r="E154" s="14"/>
      <c r="F154" s="7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4"/>
      <c r="E155" s="14"/>
      <c r="F155" s="7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4"/>
      <c r="E156" s="14"/>
      <c r="F156" s="7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4"/>
      <c r="E157" s="14"/>
      <c r="F157" s="7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4"/>
      <c r="E158" s="14"/>
      <c r="F158" s="7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4"/>
      <c r="E159" s="14"/>
      <c r="F159" s="7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4"/>
      <c r="E160" s="14"/>
      <c r="F160" s="7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4"/>
      <c r="E161" s="14"/>
      <c r="F161" s="7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4"/>
      <c r="E162" s="14"/>
      <c r="F162" s="7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4"/>
      <c r="E163" s="14"/>
      <c r="F163" s="7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4"/>
      <c r="E164" s="14"/>
      <c r="F164" s="7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4"/>
      <c r="E165" s="14"/>
      <c r="F165" s="7"/>
      <c r="G165" s="20"/>
      <c r="H165" s="20"/>
      <c r="I165" s="14">
        <f t="shared" ref="I165:I186" si="5">H165*100/макс10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4"/>
      <c r="E166" s="14"/>
      <c r="F166" s="7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4"/>
      <c r="E167" s="14"/>
      <c r="F167" s="7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4"/>
      <c r="E168" s="14"/>
      <c r="F168" s="7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4"/>
      <c r="E169" s="14"/>
      <c r="F169" s="7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4"/>
      <c r="E170" s="14"/>
      <c r="F170" s="7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4"/>
      <c r="E171" s="14"/>
      <c r="F171" s="7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4"/>
      <c r="E172" s="14"/>
      <c r="F172" s="7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4"/>
      <c r="E173" s="14"/>
      <c r="F173" s="7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4"/>
      <c r="E174" s="14"/>
      <c r="F174" s="7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4"/>
      <c r="E175" s="14"/>
      <c r="F175" s="7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4"/>
      <c r="E176" s="14"/>
      <c r="F176" s="7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4"/>
      <c r="E177" s="14"/>
      <c r="F177" s="7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4"/>
      <c r="E178" s="14"/>
      <c r="F178" s="7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4"/>
      <c r="E179" s="14"/>
      <c r="F179" s="7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4"/>
      <c r="E180" s="14"/>
      <c r="F180" s="7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4"/>
      <c r="E181" s="14"/>
      <c r="F181" s="7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4"/>
      <c r="E182" s="14"/>
      <c r="F182" s="7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4"/>
      <c r="E183" s="14"/>
      <c r="F183" s="7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4"/>
      <c r="E184" s="14"/>
      <c r="F184" s="7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4"/>
      <c r="E185" s="14"/>
      <c r="F185" s="7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4"/>
      <c r="E186" s="14"/>
      <c r="F186" s="7"/>
      <c r="G186" s="20"/>
      <c r="H186" s="20"/>
      <c r="I186" s="14">
        <f t="shared" si="5"/>
        <v>0</v>
      </c>
      <c r="J186" s="7"/>
      <c r="K186" s="6"/>
    </row>
  </sheetData>
  <sortState ref="A5:K186">
    <sortCondition descending="1" ref="H5:H186"/>
  </sortState>
  <mergeCells count="2">
    <mergeCell ref="B1:D1"/>
    <mergeCell ref="E1:J1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zoomScale="70" zoomScaleNormal="70" workbookViewId="0">
      <selection activeCell="K5" sqref="K5:K7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2" t="s">
        <v>13</v>
      </c>
      <c r="C1" s="22"/>
      <c r="D1" s="22"/>
      <c r="E1" s="23" t="s">
        <v>15</v>
      </c>
      <c r="F1" s="23"/>
      <c r="G1" s="23"/>
      <c r="H1" s="23"/>
      <c r="I1" s="23"/>
      <c r="J1" s="23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200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2</v>
      </c>
      <c r="B5" s="4" t="s">
        <v>8</v>
      </c>
      <c r="C5" s="5"/>
      <c r="D5" s="14">
        <v>112</v>
      </c>
      <c r="E5" s="14">
        <v>11</v>
      </c>
      <c r="F5" s="4">
        <v>11</v>
      </c>
      <c r="G5" s="14">
        <v>82</v>
      </c>
      <c r="H5" s="14">
        <v>70</v>
      </c>
      <c r="I5" s="14">
        <f t="shared" ref="I5:I36" si="0">H5*100/макс11</f>
        <v>35</v>
      </c>
      <c r="J5" s="4"/>
      <c r="K5" s="5"/>
    </row>
    <row r="6" spans="1:11" s="1" customFormat="1" ht="15.6" x14ac:dyDescent="0.3">
      <c r="A6" s="4">
        <v>1</v>
      </c>
      <c r="B6" s="4" t="s">
        <v>8</v>
      </c>
      <c r="C6" s="5"/>
      <c r="D6" s="17">
        <v>111</v>
      </c>
      <c r="E6" s="14">
        <v>11</v>
      </c>
      <c r="F6" s="4">
        <v>11</v>
      </c>
      <c r="G6" s="14">
        <v>82</v>
      </c>
      <c r="H6" s="14">
        <v>69</v>
      </c>
      <c r="I6" s="14">
        <f t="shared" si="0"/>
        <v>34.5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14">
        <v>113</v>
      </c>
      <c r="E7" s="14">
        <v>11</v>
      </c>
      <c r="F7" s="4">
        <v>11</v>
      </c>
      <c r="G7" s="14">
        <v>82</v>
      </c>
      <c r="H7" s="14">
        <v>60</v>
      </c>
      <c r="I7" s="14">
        <f t="shared" si="0"/>
        <v>30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/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/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/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/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/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/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/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/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/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/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/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/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/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/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/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/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/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/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/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/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/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/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/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/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/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/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/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/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/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/>
      <c r="F37" s="7"/>
      <c r="G37" s="7"/>
      <c r="H37" s="7"/>
      <c r="I37" s="4">
        <f t="shared" ref="I37:I68" si="1">H37*100/макс11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/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/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/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/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/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/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/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/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/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/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/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/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/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/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/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/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/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/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/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/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/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/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/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/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/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/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/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/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/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/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/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/>
      <c r="F69" s="7"/>
      <c r="G69" s="7"/>
      <c r="H69" s="7"/>
      <c r="I69" s="4">
        <f t="shared" ref="I69:I100" si="2">H69*100/макс11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/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/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/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/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/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/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/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/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/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/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/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/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/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/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/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/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/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/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/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/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/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/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/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/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/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/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/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/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/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/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/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/>
      <c r="F101" s="7"/>
      <c r="G101" s="7"/>
      <c r="H101" s="7"/>
      <c r="I101" s="4">
        <f t="shared" ref="I101:I132" si="3">H101*100/макс11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/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/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/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/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/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/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/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/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/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/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/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/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/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/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/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/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/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/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/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/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/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/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/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/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/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/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/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/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/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/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/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/>
      <c r="F133" s="7"/>
      <c r="G133" s="7"/>
      <c r="H133" s="7"/>
      <c r="I133" s="4">
        <f t="shared" ref="I133:I164" si="4">H133*100/макс11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/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/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/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/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/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/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/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/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/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/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/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/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/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/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/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/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/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/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/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/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/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/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/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/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/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/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/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/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/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/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/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/>
      <c r="F165" s="7"/>
      <c r="G165" s="7"/>
      <c r="H165" s="7"/>
      <c r="I165" s="4">
        <f t="shared" ref="I165:I186" si="5">H165*100/макс11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/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/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/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/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/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/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/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/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/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/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/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/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/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/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/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/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/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/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/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/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/>
      <c r="F186" s="7"/>
      <c r="G186" s="7"/>
      <c r="H186" s="7"/>
      <c r="I186" s="4">
        <f t="shared" si="5"/>
        <v>0</v>
      </c>
      <c r="J186" s="7"/>
      <c r="K186" s="6"/>
    </row>
  </sheetData>
  <sortState ref="A5:K186">
    <sortCondition descending="1" ref="H5:H186"/>
  </sortState>
  <mergeCells count="2">
    <mergeCell ref="B1:D1"/>
    <mergeCell ref="E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макс10</vt:lpstr>
      <vt:lpstr>макс11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2023-11-04T11:58:57Z</dcterms:modified>
</cp:coreProperties>
</file>